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cottishepa-my.sharepoint.com/personal/fionna_wallace_sepa_org_uk/Documents/WEBrequests/"/>
    </mc:Choice>
  </mc:AlternateContent>
  <xr:revisionPtr revIDLastSave="0" documentId="8_{293A2A69-3A20-4EE3-8621-5654D8D2B71D}" xr6:coauthVersionLast="47" xr6:coauthVersionMax="47" xr10:uidLastSave="{00000000-0000-0000-0000-000000000000}"/>
  <bookViews>
    <workbookView xWindow="-108" yWindow="-108" windowWidth="23256" windowHeight="12576" tabRatio="780" xr2:uid="{00000000-000D-0000-FFFF-FFFF00000000}"/>
  </bookViews>
  <sheets>
    <sheet name="1. Cover Sheet" sheetId="1" r:id="rId1"/>
    <sheet name="2. T1-Data" sheetId="2" r:id="rId2"/>
    <sheet name="3. T1-Fauna" sheetId="3" r:id="rId3"/>
    <sheet name="4. T2-Data" sheetId="4" r:id="rId4"/>
    <sheet name="5. T2-Fauna" sheetId="11" r:id="rId5"/>
    <sheet name="6. T3-Data" sheetId="5" r:id="rId6"/>
    <sheet name="7. T3-Fauna" sheetId="12" r:id="rId7"/>
    <sheet name="8. T4-Data" sheetId="6" r:id="rId8"/>
    <sheet name="9. T4-Fauna" sheetId="13" r:id="rId9"/>
    <sheet name="10. T5-Data" sheetId="7" r:id="rId10"/>
    <sheet name="11. T5-Fauna" sheetId="14" r:id="rId11"/>
    <sheet name="12. T6-Data" sheetId="10" r:id="rId12"/>
    <sheet name="13. T6-Fauna" sheetId="15" r:id="rId13"/>
    <sheet name="14. Add-Data" sheetId="8" r:id="rId14"/>
    <sheet name="15. Add-Fauna" sheetId="16" r:id="rId15"/>
  </sheets>
  <definedNames>
    <definedName name="Add1Lat">'1. Cover Sheet'!$D$136</definedName>
    <definedName name="Add1Long">'1. Cover Sheet'!$D$137</definedName>
    <definedName name="Add2Lat">'1. Cover Sheet'!$E$136</definedName>
    <definedName name="Add2Long">'1. Cover Sheet'!$E$137</definedName>
    <definedName name="Add3Lat">'1. Cover Sheet'!$F$136</definedName>
    <definedName name="Add3Long">'1. Cover Sheet'!$F$137</definedName>
    <definedName name="Add4Lat">'1. Cover Sheet'!$G$136</definedName>
    <definedName name="Add4Long">'1. Cover Sheet'!$G$137</definedName>
    <definedName name="Add5Lat">'1. Cover Sheet'!$H$136</definedName>
    <definedName name="Add5Long">'1. Cover Sheet'!$H$137</definedName>
    <definedName name="Add6Lat">'1. Cover Sheet'!$I$136</definedName>
    <definedName name="Add6Long">'1. Cover Sheet'!$I$137</definedName>
    <definedName name="CE1Date">'1. Cover Sheet'!$D$45</definedName>
    <definedName name="CE1Depth">'1. Cover Sheet'!$D$44</definedName>
    <definedName name="CE1Easting">'1. Cover Sheet'!$D$42</definedName>
    <definedName name="CE1Lat">'1. Cover Sheet'!$D$40</definedName>
    <definedName name="CE1Long">'1. Cover Sheet'!$D$41</definedName>
    <definedName name="CE1Northing">'1. Cover Sheet'!$D$43</definedName>
    <definedName name="CE2Lat">'1. Cover Sheet'!$D$56</definedName>
    <definedName name="CE2Long">'1. Cover Sheet'!$D$57</definedName>
    <definedName name="CE3Lat">'1. Cover Sheet'!$D$72</definedName>
    <definedName name="CE3Long">'1. Cover Sheet'!$D$73</definedName>
    <definedName name="CE4Lat">'1. Cover Sheet'!$D$88</definedName>
    <definedName name="CE4Long">'1. Cover Sheet'!$D$89</definedName>
    <definedName name="CE5Lat">'1. Cover Sheet'!$D$104</definedName>
    <definedName name="CE5Long">'1. Cover Sheet'!$D$105</definedName>
    <definedName name="CE6Lat">'1. Cover Sheet'!$D$120</definedName>
    <definedName name="CE6Long">'1. Cover Sheet'!$D$121</definedName>
    <definedName name="T1S2Date">'1. Cover Sheet'!$F$45</definedName>
    <definedName name="T1S2Depth">'1. Cover Sheet'!$F$44</definedName>
    <definedName name="T1S2Easting">'1. Cover Sheet'!$F$42</definedName>
    <definedName name="T1S2Lat">'1. Cover Sheet'!$E$40</definedName>
    <definedName name="T1S2Long">'1. Cover Sheet'!$E$41</definedName>
    <definedName name="T1S2Northing">'1. Cover Sheet'!$F$43</definedName>
    <definedName name="T1S3Date">'1. Cover Sheet'!$G$45</definedName>
    <definedName name="T1S3Depth">'1. Cover Sheet'!$G$44</definedName>
    <definedName name="T1S3Easting">'1. Cover Sheet'!$G$42</definedName>
    <definedName name="T1S3Lat">'1. Cover Sheet'!$F$40</definedName>
    <definedName name="T1S3Long">'1. Cover Sheet'!$F$41</definedName>
    <definedName name="T1S3Northing">'1. Cover Sheet'!$G$43</definedName>
    <definedName name="T1S4Date">'1. Cover Sheet'!$H$45</definedName>
    <definedName name="T1S4Depth">'1. Cover Sheet'!$H$44</definedName>
    <definedName name="T1S4Easting">'1. Cover Sheet'!$H$42</definedName>
    <definedName name="T1S4Lat">'1. Cover Sheet'!$G$40</definedName>
    <definedName name="T1S4Long">'1. Cover Sheet'!$G$41</definedName>
    <definedName name="T1S4Northing">'1. Cover Sheet'!$H$43</definedName>
    <definedName name="T1S5Date">'1. Cover Sheet'!$I$45</definedName>
    <definedName name="T1S5Depth">'1. Cover Sheet'!$I$44</definedName>
    <definedName name="T1S5Easting">'1. Cover Sheet'!$I$42</definedName>
    <definedName name="T1S5Lat">'1. Cover Sheet'!$H$40</definedName>
    <definedName name="T1S5Long">'1. Cover Sheet'!$H$41</definedName>
    <definedName name="T1S5Northing">'1. Cover Sheet'!$I$43</definedName>
    <definedName name="T1S6Date">'1. Cover Sheet'!$J$45</definedName>
    <definedName name="T1S6Depth">'1. Cover Sheet'!$J$44</definedName>
    <definedName name="T1S6Easting">'1. Cover Sheet'!$J$42</definedName>
    <definedName name="T1S6Lat">'1. Cover Sheet'!$I$40</definedName>
    <definedName name="T1S6Long">'1. Cover Sheet'!$I$41</definedName>
    <definedName name="T1S6Northing">'1. Cover Sheet'!$J$43</definedName>
    <definedName name="T1S7Date">'1. Cover Sheet'!$K$45</definedName>
    <definedName name="T1S7Depth">'1. Cover Sheet'!$K$44</definedName>
    <definedName name="T1S7Easting">'1. Cover Sheet'!$K$42</definedName>
    <definedName name="T1S7Lat">'1. Cover Sheet'!$J$40</definedName>
    <definedName name="T1S7Long">'1. Cover Sheet'!$J$41</definedName>
    <definedName name="T1S7Northing">'1. Cover Sheet'!$K$43</definedName>
    <definedName name="T1S8Date">'1. Cover Sheet'!$L$45</definedName>
    <definedName name="T1S8Depth">'1. Cover Sheet'!$L$44</definedName>
    <definedName name="T1S8Easting">'1. Cover Sheet'!$L$42</definedName>
    <definedName name="T1S8Lat">'1. Cover Sheet'!$K$40</definedName>
    <definedName name="T1S8Long">'1. Cover Sheet'!$K$41</definedName>
    <definedName name="T1S8Northing">'1. Cover Sheet'!$L$43</definedName>
    <definedName name="T1S9Date">'1. Cover Sheet'!#REF!</definedName>
    <definedName name="T1S9Depth">'1. Cover Sheet'!#REF!</definedName>
    <definedName name="T1S9Easting">'1. Cover Sheet'!#REF!</definedName>
    <definedName name="T1S9Lat">'1. Cover Sheet'!$L$40</definedName>
    <definedName name="T1S9Long">'1. Cover Sheet'!$L$41</definedName>
    <definedName name="T1S9Northing">'1. Cover Sheet'!#REF!</definedName>
    <definedName name="T1StartDate">'1. Cover Sheet'!$E$45</definedName>
    <definedName name="T1StartDepth">'1. Cover Sheet'!$E$44</definedName>
    <definedName name="T1StartEasting">'1. Cover Sheet'!$E$42</definedName>
    <definedName name="T1StartNorthing">'1. Cover Sheet'!$E$43</definedName>
    <definedName name="T2S2Lat">'1. Cover Sheet'!$E$56</definedName>
    <definedName name="T2S2Long">'1. Cover Sheet'!$E$57</definedName>
    <definedName name="T2S3Lat">'1. Cover Sheet'!$F$56</definedName>
    <definedName name="T2S3Long">'1. Cover Sheet'!$F$57</definedName>
    <definedName name="T2S4Lat">'1. Cover Sheet'!$G$56</definedName>
    <definedName name="T2S4Long">'1. Cover Sheet'!$G$57</definedName>
    <definedName name="T2S5Lat">'1. Cover Sheet'!$H$56</definedName>
    <definedName name="T2S5Long">'1. Cover Sheet'!$H$57</definedName>
    <definedName name="T2S6Lat">'1. Cover Sheet'!$I$56</definedName>
    <definedName name="T2S6Long">'1. Cover Sheet'!$I$57</definedName>
    <definedName name="T2S7Lat">'1. Cover Sheet'!$J$56</definedName>
    <definedName name="T2S7Long">'1. Cover Sheet'!$J$57</definedName>
    <definedName name="T2S8Lat">'1. Cover Sheet'!$K$56</definedName>
    <definedName name="T2S8Long">'1. Cover Sheet'!$K$57</definedName>
    <definedName name="T2S9Lat">'1. Cover Sheet'!$L$56</definedName>
    <definedName name="T2S9Long">'1. Cover Sheet'!$L$57</definedName>
    <definedName name="T3S2Lat">'1. Cover Sheet'!$E$72</definedName>
    <definedName name="T3S2Long">'1. Cover Sheet'!$E$73</definedName>
    <definedName name="T3S3Lat">'1. Cover Sheet'!$F$72</definedName>
    <definedName name="T3S3Long">'1. Cover Sheet'!$F$73</definedName>
    <definedName name="T3S4Lat">'1. Cover Sheet'!$G$72</definedName>
    <definedName name="T3S4Long">'1. Cover Sheet'!$G$73</definedName>
    <definedName name="T3S5Lat">'1. Cover Sheet'!$H$72</definedName>
    <definedName name="T3S5Long">'1. Cover Sheet'!$H$73</definedName>
    <definedName name="T3S6Lat">'1. Cover Sheet'!$I$72</definedName>
    <definedName name="T3S6Long">'1. Cover Sheet'!$I$73</definedName>
    <definedName name="T3S7Lat">'1. Cover Sheet'!$J$72</definedName>
    <definedName name="T3S7Long">'1. Cover Sheet'!$J$73</definedName>
    <definedName name="T3S8Lat">'1. Cover Sheet'!$K$72</definedName>
    <definedName name="T3S8Long">'1. Cover Sheet'!$K$73</definedName>
    <definedName name="T3S9Lat">'1. Cover Sheet'!$L$72</definedName>
    <definedName name="T3S9Long">'1. Cover Sheet'!$L$73</definedName>
    <definedName name="T4S2Lat">'1. Cover Sheet'!$E$88</definedName>
    <definedName name="T4S2Long">'1. Cover Sheet'!$E$89</definedName>
    <definedName name="T4S3Lat">'1. Cover Sheet'!$F$88</definedName>
    <definedName name="T4S3Long">'1. Cover Sheet'!$F$89</definedName>
    <definedName name="T4S4Lat">'1. Cover Sheet'!$G$88</definedName>
    <definedName name="T4S4Long">'1. Cover Sheet'!$G$89</definedName>
    <definedName name="T4S5Lat">'1. Cover Sheet'!$H$88</definedName>
    <definedName name="T4S5Long">'1. Cover Sheet'!$H$89</definedName>
    <definedName name="T4S6Lat">'1. Cover Sheet'!$I$88</definedName>
    <definedName name="T4S6Long">'1. Cover Sheet'!$I$89</definedName>
    <definedName name="T4S7Lat">'1. Cover Sheet'!$J$88</definedName>
    <definedName name="T4S7Long">'1. Cover Sheet'!$J$89</definedName>
    <definedName name="T4S8Lat">'1. Cover Sheet'!$K$88</definedName>
    <definedName name="T4S8Long">'1. Cover Sheet'!$K$89</definedName>
    <definedName name="T4S9Lat">'1. Cover Sheet'!$L$88</definedName>
    <definedName name="T4S9Long">'1. Cover Sheet'!$L$89</definedName>
    <definedName name="T5S2Lat">'1. Cover Sheet'!$E$104</definedName>
    <definedName name="T5S2Long">'1. Cover Sheet'!$E$105</definedName>
    <definedName name="T5S3Lat">'1. Cover Sheet'!$F$104</definedName>
    <definedName name="T5S3Long">'1. Cover Sheet'!$F$105</definedName>
    <definedName name="T5S4Lat">'1. Cover Sheet'!$G$104</definedName>
    <definedName name="T5S4Long">'1. Cover Sheet'!$G$105</definedName>
    <definedName name="T5S5Lat">'1. Cover Sheet'!$H$104</definedName>
    <definedName name="T5S5Long">'1. Cover Sheet'!$H$105</definedName>
    <definedName name="T5S6Lat">'1. Cover Sheet'!$I$104</definedName>
    <definedName name="T5S6Long">'1. Cover Sheet'!$I$105</definedName>
    <definedName name="T5S7Lat">'1. Cover Sheet'!$J$104</definedName>
    <definedName name="T5S7Long">'1. Cover Sheet'!$J$105</definedName>
    <definedName name="T5S8Lat">'1. Cover Sheet'!$K$104</definedName>
    <definedName name="T5S8Long">'1. Cover Sheet'!$K$105</definedName>
    <definedName name="T5S9Lat">'1. Cover Sheet'!$L$104</definedName>
    <definedName name="T5S9Long">'1. Cover Sheet'!$L$105</definedName>
    <definedName name="T6S2Lat">'1. Cover Sheet'!$E$120</definedName>
    <definedName name="T6S2Long">'1. Cover Sheet'!$E$121</definedName>
    <definedName name="T6S3Lat">'1. Cover Sheet'!$F$120</definedName>
    <definedName name="T6S3Long">'1. Cover Sheet'!$F$121</definedName>
    <definedName name="T6S4Lat">'1. Cover Sheet'!$G$120</definedName>
    <definedName name="T6s4Long">'1. Cover Sheet'!$G$121</definedName>
    <definedName name="T6S5Lat">'1. Cover Sheet'!$H$120</definedName>
    <definedName name="T6s5Long">'1. Cover Sheet'!$H$121</definedName>
    <definedName name="T6S6Lat">'1. Cover Sheet'!$I$120</definedName>
    <definedName name="T6S6Long">'1. Cover Sheet'!$I$121</definedName>
    <definedName name="T6S7Lat">'1. Cover Sheet'!$J$120</definedName>
    <definedName name="T6S7Long">'1. Cover Sheet'!$J$121</definedName>
    <definedName name="T6S8Lat">'1. Cover Sheet'!$K$120</definedName>
    <definedName name="T6S8Long">'1. Cover Sheet'!$K$121</definedName>
    <definedName name="T6S9Lat">'1. Cover Sheet'!$L$120</definedName>
    <definedName name="T6S9Long">'1. Cover Sheet'!$L$121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8" l="1"/>
  <c r="I5" i="8"/>
  <c r="H6" i="8"/>
  <c r="H5" i="8"/>
  <c r="G6" i="8"/>
  <c r="G5" i="8"/>
  <c r="F6" i="8"/>
  <c r="F5" i="8"/>
  <c r="E6" i="8"/>
  <c r="E5" i="8"/>
  <c r="D6" i="8"/>
  <c r="D5" i="8"/>
  <c r="L6" i="10"/>
  <c r="L5" i="10"/>
  <c r="K6" i="10"/>
  <c r="K5" i="10"/>
  <c r="J6" i="10"/>
  <c r="J5" i="10"/>
  <c r="I6" i="10"/>
  <c r="I5" i="10"/>
  <c r="H6" i="10"/>
  <c r="H5" i="10"/>
  <c r="G5" i="10"/>
  <c r="G6" i="10"/>
  <c r="F6" i="10"/>
  <c r="F5" i="10"/>
  <c r="E6" i="10"/>
  <c r="E5" i="10"/>
  <c r="D6" i="10"/>
  <c r="D5" i="10"/>
  <c r="J6" i="7"/>
  <c r="L6" i="7"/>
  <c r="L5" i="7"/>
  <c r="K6" i="7"/>
  <c r="K5" i="7"/>
  <c r="J5" i="7"/>
  <c r="I6" i="7"/>
  <c r="I5" i="7"/>
  <c r="H6" i="7"/>
  <c r="H5" i="7"/>
  <c r="G6" i="7"/>
  <c r="G5" i="7"/>
  <c r="F6" i="7"/>
  <c r="F5" i="7"/>
  <c r="E6" i="7"/>
  <c r="E5" i="7"/>
  <c r="D6" i="7"/>
  <c r="D5" i="7"/>
  <c r="L6" i="6"/>
  <c r="L5" i="6"/>
  <c r="K6" i="6"/>
  <c r="K5" i="6"/>
  <c r="J6" i="6"/>
  <c r="J5" i="6"/>
  <c r="I6" i="6"/>
  <c r="I5" i="6"/>
  <c r="H6" i="6"/>
  <c r="H5" i="6"/>
  <c r="G6" i="6"/>
  <c r="G5" i="6"/>
  <c r="F6" i="6"/>
  <c r="F5" i="6"/>
  <c r="E6" i="6"/>
  <c r="E5" i="6"/>
  <c r="D6" i="6"/>
  <c r="D5" i="6"/>
  <c r="L6" i="5"/>
  <c r="K6" i="5"/>
  <c r="J6" i="5"/>
  <c r="I6" i="5"/>
  <c r="H6" i="5"/>
  <c r="L5" i="5"/>
  <c r="K5" i="5"/>
  <c r="J5" i="5"/>
  <c r="I5" i="5"/>
  <c r="H5" i="5"/>
  <c r="G6" i="5"/>
  <c r="G5" i="5"/>
  <c r="F6" i="5"/>
  <c r="F5" i="5"/>
  <c r="E6" i="5"/>
  <c r="E5" i="5"/>
  <c r="D6" i="5"/>
  <c r="D5" i="5"/>
  <c r="G5" i="4"/>
  <c r="L6" i="4"/>
  <c r="L5" i="4"/>
  <c r="K6" i="4"/>
  <c r="K5" i="4"/>
  <c r="J6" i="4"/>
  <c r="J5" i="4"/>
  <c r="I6" i="4"/>
  <c r="I5" i="4"/>
  <c r="H6" i="4"/>
  <c r="H5" i="4"/>
  <c r="G6" i="4"/>
  <c r="F5" i="4"/>
  <c r="F6" i="4"/>
  <c r="E6" i="4"/>
  <c r="E5" i="4"/>
  <c r="D6" i="4"/>
  <c r="D5" i="4"/>
  <c r="G6" i="2"/>
  <c r="L6" i="2"/>
  <c r="K6" i="2"/>
  <c r="J6" i="2"/>
  <c r="I6" i="2"/>
  <c r="E6" i="2" a="1"/>
  <c r="E6" i="2" s="1"/>
  <c r="L5" i="2"/>
  <c r="K5" i="2"/>
  <c r="J5" i="2"/>
  <c r="I5" i="2"/>
  <c r="H6" i="2"/>
  <c r="H5" i="2"/>
  <c r="G5" i="2"/>
  <c r="F6" i="2"/>
  <c r="F5" i="2"/>
  <c r="E5" i="2"/>
  <c r="D6" i="2"/>
  <c r="D5" i="2"/>
  <c r="F5" i="11"/>
  <c r="G5" i="11"/>
  <c r="H5" i="11"/>
  <c r="I5" i="11"/>
  <c r="J5" i="11"/>
  <c r="K5" i="11"/>
  <c r="L5" i="11"/>
  <c r="M5" i="11"/>
  <c r="F5" i="12"/>
  <c r="G5" i="12"/>
  <c r="H5" i="12"/>
  <c r="I5" i="12"/>
  <c r="J5" i="12"/>
  <c r="K5" i="12"/>
  <c r="L5" i="12"/>
  <c r="M5" i="12"/>
  <c r="F5" i="13"/>
  <c r="G5" i="13"/>
  <c r="H5" i="13"/>
  <c r="I5" i="13"/>
  <c r="J5" i="13"/>
  <c r="K5" i="13"/>
  <c r="L5" i="13"/>
  <c r="M5" i="13"/>
  <c r="F5" i="14"/>
  <c r="G5" i="14"/>
  <c r="H5" i="14"/>
  <c r="I5" i="14"/>
  <c r="J5" i="14"/>
  <c r="K5" i="14"/>
  <c r="L5" i="14"/>
  <c r="M5" i="14"/>
  <c r="F5" i="15"/>
  <c r="G5" i="15"/>
  <c r="H5" i="15"/>
  <c r="I5" i="15"/>
  <c r="J5" i="15"/>
  <c r="K5" i="15"/>
  <c r="L5" i="15"/>
  <c r="M5" i="15"/>
  <c r="F5" i="16"/>
  <c r="G5" i="16"/>
  <c r="H5" i="16"/>
  <c r="I5" i="16"/>
  <c r="J5" i="16"/>
  <c r="F5" i="3"/>
  <c r="G5" i="3"/>
  <c r="H5" i="3"/>
  <c r="I5" i="3"/>
  <c r="J5" i="3"/>
  <c r="K5" i="3"/>
  <c r="L5" i="3"/>
  <c r="M5" i="3"/>
  <c r="E5" i="11"/>
  <c r="E5" i="12"/>
  <c r="E5" i="13"/>
  <c r="E5" i="14"/>
  <c r="E5" i="15"/>
  <c r="E5" i="16"/>
  <c r="E5" i="3"/>
  <c r="E7" i="5"/>
  <c r="F7" i="5"/>
  <c r="G7" i="5"/>
  <c r="H7" i="5"/>
  <c r="I7" i="5"/>
  <c r="J7" i="5"/>
  <c r="K7" i="5"/>
  <c r="L7" i="5"/>
  <c r="E8" i="5"/>
  <c r="F8" i="5"/>
  <c r="G8" i="5"/>
  <c r="H8" i="5"/>
  <c r="I8" i="5"/>
  <c r="J8" i="5"/>
  <c r="K8" i="5"/>
  <c r="L8" i="5"/>
  <c r="E9" i="5"/>
  <c r="F9" i="5"/>
  <c r="G9" i="5"/>
  <c r="H9" i="5"/>
  <c r="I9" i="5"/>
  <c r="J9" i="5"/>
  <c r="K9" i="5"/>
  <c r="L9" i="5"/>
  <c r="E10" i="5"/>
  <c r="F10" i="5"/>
  <c r="G10" i="5"/>
  <c r="H10" i="5"/>
  <c r="I10" i="5"/>
  <c r="J10" i="5"/>
  <c r="K10" i="5"/>
  <c r="L10" i="5"/>
  <c r="D8" i="5"/>
  <c r="D9" i="5"/>
  <c r="D10" i="5"/>
  <c r="D7" i="5"/>
  <c r="F3" i="16"/>
  <c r="G3" i="16"/>
  <c r="H3" i="16"/>
  <c r="I3" i="16"/>
  <c r="J3" i="16"/>
  <c r="E3" i="16"/>
  <c r="F3" i="15" l="1"/>
  <c r="G3" i="15"/>
  <c r="H3" i="15"/>
  <c r="I3" i="15"/>
  <c r="J3" i="15"/>
  <c r="K3" i="15"/>
  <c r="L3" i="15"/>
  <c r="M3" i="15"/>
  <c r="E3" i="15"/>
  <c r="F3" i="14"/>
  <c r="G3" i="14"/>
  <c r="H3" i="14"/>
  <c r="I3" i="14"/>
  <c r="J3" i="14"/>
  <c r="K3" i="14"/>
  <c r="L3" i="14"/>
  <c r="M3" i="14"/>
  <c r="E3" i="14"/>
  <c r="F3" i="13"/>
  <c r="G3" i="13"/>
  <c r="H3" i="13"/>
  <c r="I3" i="13"/>
  <c r="J3" i="13"/>
  <c r="K3" i="13"/>
  <c r="L3" i="13"/>
  <c r="M3" i="13"/>
  <c r="E3" i="13"/>
  <c r="F3" i="12"/>
  <c r="G3" i="12"/>
  <c r="H3" i="12"/>
  <c r="I3" i="12"/>
  <c r="J3" i="12"/>
  <c r="K3" i="12"/>
  <c r="L3" i="12"/>
  <c r="M3" i="12"/>
  <c r="E3" i="12"/>
  <c r="F3" i="11"/>
  <c r="G3" i="11"/>
  <c r="H3" i="11"/>
  <c r="I3" i="11"/>
  <c r="J3" i="11"/>
  <c r="K3" i="11"/>
  <c r="L3" i="11"/>
  <c r="M3" i="11"/>
  <c r="E3" i="11"/>
  <c r="F3" i="3"/>
  <c r="G3" i="3"/>
  <c r="H3" i="3"/>
  <c r="I3" i="3"/>
  <c r="J3" i="3"/>
  <c r="K3" i="3"/>
  <c r="L3" i="3"/>
  <c r="M3" i="3"/>
  <c r="E3" i="3"/>
  <c r="E9" i="8" l="1"/>
  <c r="F9" i="8"/>
  <c r="G9" i="8"/>
  <c r="H9" i="8"/>
  <c r="I9" i="8"/>
  <c r="E10" i="8"/>
  <c r="F10" i="8"/>
  <c r="G10" i="8"/>
  <c r="H10" i="8"/>
  <c r="I10" i="8"/>
  <c r="D10" i="8"/>
  <c r="D9" i="8"/>
  <c r="E4" i="8"/>
  <c r="F4" i="8"/>
  <c r="G4" i="8"/>
  <c r="H4" i="8"/>
  <c r="I4" i="8"/>
  <c r="E7" i="8"/>
  <c r="F7" i="8"/>
  <c r="G7" i="8"/>
  <c r="H7" i="8"/>
  <c r="I7" i="8"/>
  <c r="E8" i="8"/>
  <c r="F8" i="8"/>
  <c r="G8" i="8"/>
  <c r="H8" i="8"/>
  <c r="I8" i="8"/>
  <c r="D7" i="8"/>
  <c r="D8" i="8"/>
  <c r="D4" i="8"/>
  <c r="E4" i="10"/>
  <c r="F4" i="10"/>
  <c r="G4" i="10"/>
  <c r="H4" i="10"/>
  <c r="I4" i="10"/>
  <c r="J4" i="10"/>
  <c r="K4" i="10"/>
  <c r="L4" i="10"/>
  <c r="E7" i="10"/>
  <c r="F7" i="10"/>
  <c r="G7" i="10"/>
  <c r="H7" i="10"/>
  <c r="I7" i="10"/>
  <c r="J7" i="10"/>
  <c r="K7" i="10"/>
  <c r="L7" i="10"/>
  <c r="E8" i="10"/>
  <c r="F8" i="10"/>
  <c r="G8" i="10"/>
  <c r="H8" i="10"/>
  <c r="I8" i="10"/>
  <c r="J8" i="10"/>
  <c r="K8" i="10"/>
  <c r="L8" i="10"/>
  <c r="E9" i="10"/>
  <c r="F9" i="10"/>
  <c r="G9" i="10"/>
  <c r="H9" i="10"/>
  <c r="I9" i="10"/>
  <c r="J9" i="10"/>
  <c r="K9" i="10"/>
  <c r="L9" i="10"/>
  <c r="E10" i="10"/>
  <c r="F10" i="10"/>
  <c r="G10" i="10"/>
  <c r="H10" i="10"/>
  <c r="I10" i="10"/>
  <c r="J10" i="10"/>
  <c r="K10" i="10"/>
  <c r="L10" i="10"/>
  <c r="D7" i="10"/>
  <c r="D8" i="10"/>
  <c r="D9" i="10"/>
  <c r="D10" i="10"/>
  <c r="D4" i="10"/>
  <c r="L4" i="7"/>
  <c r="L7" i="7"/>
  <c r="L8" i="7"/>
  <c r="L9" i="7"/>
  <c r="L10" i="7"/>
  <c r="E4" i="7"/>
  <c r="F4" i="7"/>
  <c r="G4" i="7"/>
  <c r="H4" i="7"/>
  <c r="I4" i="7"/>
  <c r="J4" i="7"/>
  <c r="K4" i="7"/>
  <c r="E7" i="7"/>
  <c r="F7" i="7"/>
  <c r="G7" i="7"/>
  <c r="H7" i="7"/>
  <c r="I7" i="7"/>
  <c r="J7" i="7"/>
  <c r="K7" i="7"/>
  <c r="E8" i="7"/>
  <c r="F8" i="7"/>
  <c r="G8" i="7"/>
  <c r="H8" i="7"/>
  <c r="I8" i="7"/>
  <c r="J8" i="7"/>
  <c r="K8" i="7"/>
  <c r="E9" i="7"/>
  <c r="F9" i="7"/>
  <c r="G9" i="7"/>
  <c r="H9" i="7"/>
  <c r="I9" i="7"/>
  <c r="J9" i="7"/>
  <c r="K9" i="7"/>
  <c r="E10" i="7"/>
  <c r="F10" i="7"/>
  <c r="G10" i="7"/>
  <c r="H10" i="7"/>
  <c r="I10" i="7"/>
  <c r="J10" i="7"/>
  <c r="K10" i="7"/>
  <c r="D7" i="7"/>
  <c r="D8" i="7"/>
  <c r="D9" i="7"/>
  <c r="D10" i="7"/>
  <c r="D4" i="7"/>
  <c r="E4" i="6"/>
  <c r="F4" i="6"/>
  <c r="G4" i="6"/>
  <c r="H4" i="6"/>
  <c r="I4" i="6"/>
  <c r="J4" i="6"/>
  <c r="K4" i="6"/>
  <c r="L4" i="6"/>
  <c r="E7" i="6"/>
  <c r="F7" i="6"/>
  <c r="G7" i="6"/>
  <c r="H7" i="6"/>
  <c r="I7" i="6"/>
  <c r="J7" i="6"/>
  <c r="K7" i="6"/>
  <c r="L7" i="6"/>
  <c r="E8" i="6"/>
  <c r="F8" i="6"/>
  <c r="G8" i="6"/>
  <c r="H8" i="6"/>
  <c r="I8" i="6"/>
  <c r="J8" i="6"/>
  <c r="K8" i="6"/>
  <c r="L8" i="6"/>
  <c r="E9" i="6"/>
  <c r="F9" i="6"/>
  <c r="G9" i="6"/>
  <c r="H9" i="6"/>
  <c r="I9" i="6"/>
  <c r="J9" i="6"/>
  <c r="K9" i="6"/>
  <c r="L9" i="6"/>
  <c r="E10" i="6"/>
  <c r="F10" i="6"/>
  <c r="G10" i="6"/>
  <c r="H10" i="6"/>
  <c r="I10" i="6"/>
  <c r="J10" i="6"/>
  <c r="K10" i="6"/>
  <c r="L10" i="6"/>
  <c r="D7" i="6"/>
  <c r="D8" i="6"/>
  <c r="D9" i="6"/>
  <c r="D10" i="6"/>
  <c r="D4" i="6"/>
  <c r="E4" i="5"/>
  <c r="F4" i="5"/>
  <c r="G4" i="5"/>
  <c r="H4" i="5"/>
  <c r="I4" i="5"/>
  <c r="J4" i="5"/>
  <c r="K4" i="5"/>
  <c r="L4" i="5"/>
  <c r="D4" i="5"/>
  <c r="E4" i="4"/>
  <c r="F4" i="4"/>
  <c r="G4" i="4"/>
  <c r="H4" i="4"/>
  <c r="I4" i="4"/>
  <c r="J4" i="4"/>
  <c r="K4" i="4"/>
  <c r="L4" i="4"/>
  <c r="E7" i="4"/>
  <c r="F7" i="4"/>
  <c r="G7" i="4"/>
  <c r="H7" i="4"/>
  <c r="I7" i="4"/>
  <c r="J7" i="4"/>
  <c r="K7" i="4"/>
  <c r="L7" i="4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D7" i="4"/>
  <c r="D8" i="4"/>
  <c r="D9" i="4"/>
  <c r="D10" i="4"/>
  <c r="D4" i="4"/>
  <c r="E4" i="2"/>
  <c r="F4" i="2"/>
  <c r="G4" i="2"/>
  <c r="H4" i="2"/>
  <c r="I4" i="2"/>
  <c r="J4" i="2"/>
  <c r="K4" i="2"/>
  <c r="L4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E10" i="2"/>
  <c r="F10" i="2"/>
  <c r="G10" i="2"/>
  <c r="H10" i="2"/>
  <c r="I10" i="2"/>
  <c r="J10" i="2"/>
  <c r="K10" i="2"/>
  <c r="L10" i="2"/>
  <c r="D7" i="2"/>
  <c r="D8" i="2"/>
  <c r="D9" i="2"/>
  <c r="D10" i="2"/>
  <c r="D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<sst xmlns="http://schemas.openxmlformats.org/spreadsheetml/2006/main" count="1032" uniqueCount="322">
  <si>
    <t xml:space="preserve">Marine Pen Fish Farm Environmental Monitoring Survey Results Cover Sheet </t>
  </si>
  <si>
    <r>
      <t xml:space="preserve">Please complete </t>
    </r>
    <r>
      <rPr>
        <b/>
        <sz val="11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 xml:space="preserve"> boxes (where applicable) and submit to SEPA (aquaculture.monitoring@sepa.org.uk) within fourteen days after the survey date.</t>
    </r>
  </si>
  <si>
    <r>
      <rPr>
        <sz val="11"/>
        <color rgb="FF000000"/>
        <rFont val="Calibri"/>
      </rPr>
      <t xml:space="preserve">Please complete </t>
    </r>
    <r>
      <rPr>
        <b/>
        <sz val="11"/>
        <color rgb="FF000000"/>
        <rFont val="Calibri"/>
      </rPr>
      <t>green</t>
    </r>
    <r>
      <rPr>
        <sz val="11"/>
        <color rgb="FF000000"/>
        <rFont val="Calibri"/>
      </rPr>
      <t xml:space="preserve"> boxes (where applicable) and submit to SEPA (aquaculture.monitoring@sepa.org.uk) no later than 16 or 26 weeks (depending on permit condition 7.2.2) after the final date of the sampling period along with any supporting documents.</t>
    </r>
  </si>
  <si>
    <t>Survey Details</t>
  </si>
  <si>
    <t>Yes</t>
  </si>
  <si>
    <t>No</t>
  </si>
  <si>
    <t>SEPA Site ID (for SEPA use only)</t>
  </si>
  <si>
    <t>Date received (for SEPA use only)</t>
  </si>
  <si>
    <t>Pen Group (for SEPA use only)</t>
  </si>
  <si>
    <t>SEPA Survey ID (for SEPA use only)</t>
  </si>
  <si>
    <t>Date imported (for SEPA use only)</t>
  </si>
  <si>
    <t>Comments (any relevant information)</t>
  </si>
  <si>
    <t>Site Name</t>
  </si>
  <si>
    <t>Permit</t>
  </si>
  <si>
    <t>Responsible person</t>
  </si>
  <si>
    <t>Operator (if different from above)</t>
  </si>
  <si>
    <t>Maximum licensed biomass (tonnes)</t>
  </si>
  <si>
    <t>Date site stocked</t>
  </si>
  <si>
    <t>Peak biomass during growing cycle (tonnes)</t>
  </si>
  <si>
    <t>Date peak biomass first reached</t>
  </si>
  <si>
    <t>Date when biomass reduced to 75% of peak biomass</t>
  </si>
  <si>
    <t>Date of survey (start date)</t>
  </si>
  <si>
    <t>Date of survey (finish date)</t>
  </si>
  <si>
    <t>Biomass on site at time of survey (tonnes)</t>
  </si>
  <si>
    <t>Analysed by (to be completed with final report)</t>
  </si>
  <si>
    <t>If fallow, date fish last on site</t>
  </si>
  <si>
    <t>Site centre Easting</t>
  </si>
  <si>
    <t xml:space="preserve">Fauna     </t>
  </si>
  <si>
    <t>Site centre Northing</t>
  </si>
  <si>
    <t xml:space="preserve">Carbon     </t>
  </si>
  <si>
    <t>Number of pens</t>
  </si>
  <si>
    <t xml:space="preserve">Particle Size    </t>
  </si>
  <si>
    <t>Number of pens stocked at time of survey</t>
  </si>
  <si>
    <t xml:space="preserve">Residues    </t>
  </si>
  <si>
    <t>Pen dimension</t>
  </si>
  <si>
    <t>Pen configuraton</t>
  </si>
  <si>
    <t xml:space="preserve">Report By    </t>
  </si>
  <si>
    <t xml:space="preserve">Report Date    </t>
  </si>
  <si>
    <t>Surveyed by</t>
  </si>
  <si>
    <t xml:space="preserve">Authorised By    </t>
  </si>
  <si>
    <t xml:space="preserve">Authorised date    </t>
  </si>
  <si>
    <t>Notification of monitoring sent to aquaculture.notifications@sepa.org.uk</t>
  </si>
  <si>
    <t xml:space="preserve">Date of email </t>
  </si>
  <si>
    <t>Stations Transect 1</t>
  </si>
  <si>
    <t>PE-1</t>
  </si>
  <si>
    <t>T1-2</t>
  </si>
  <si>
    <t>T1-3</t>
  </si>
  <si>
    <t>T1-4</t>
  </si>
  <si>
    <t>T1-5</t>
  </si>
  <si>
    <t>T1-6</t>
  </si>
  <si>
    <t>T1-7</t>
  </si>
  <si>
    <t>T1-8</t>
  </si>
  <si>
    <t>T1-9</t>
  </si>
  <si>
    <t>Description (unprotected cell - can be edited)                                                                                                                                                                                                              Enter Lat/Long or Easting/Northing or both</t>
  </si>
  <si>
    <t>Pen Edge 1 (mandatory)</t>
  </si>
  <si>
    <t>Transect 1 Station 2</t>
  </si>
  <si>
    <t>Transect 1 Station 3</t>
  </si>
  <si>
    <t>Transect 1 Station 4</t>
  </si>
  <si>
    <t>Transect 1 Station 5</t>
  </si>
  <si>
    <t>Transect 1 Station 6</t>
  </si>
  <si>
    <t>Transect 1 Station 7</t>
  </si>
  <si>
    <t>Transect 1 Station 8</t>
  </si>
  <si>
    <t>Transect 1 Station 9</t>
  </si>
  <si>
    <t>Pen Group (if applicable)</t>
  </si>
  <si>
    <t>Latitude WGS84 (decimal) 00° 00.000</t>
  </si>
  <si>
    <t>00° 00.000</t>
  </si>
  <si>
    <t>Longitude WGS84 (decimal) 00° 00.000</t>
  </si>
  <si>
    <t>Easting (OSGB36 National Grid)</t>
  </si>
  <si>
    <t>Northing (OSGB36 National Grid)</t>
  </si>
  <si>
    <t>Depth (m)</t>
  </si>
  <si>
    <t>Date sampled (dd/mm/yy)</t>
  </si>
  <si>
    <t>Time sampled (hh:mm)</t>
  </si>
  <si>
    <t>Parmeters sampled:                      Fauna (Yes/No)</t>
  </si>
  <si>
    <t>Carbon  (Yes/No)</t>
  </si>
  <si>
    <t>Particle Size  (Yes/No)</t>
  </si>
  <si>
    <t>Emamectin Benzoate Residues (Yes/No)</t>
  </si>
  <si>
    <t>eDNA (Yes/No)</t>
  </si>
  <si>
    <t>Stations Transect 2</t>
  </si>
  <si>
    <t>PE-2</t>
  </si>
  <si>
    <t>T2-2</t>
  </si>
  <si>
    <t>T2-3</t>
  </si>
  <si>
    <t>T2-4</t>
  </si>
  <si>
    <t>T2-5</t>
  </si>
  <si>
    <t>T2-6</t>
  </si>
  <si>
    <t>T2-7</t>
  </si>
  <si>
    <t>T2-8</t>
  </si>
  <si>
    <t>T2-9</t>
  </si>
  <si>
    <t>Description (unprotected cell - can be edited)</t>
  </si>
  <si>
    <t>Pen Edge 2 (mandatory)</t>
  </si>
  <si>
    <t>Transect 2 Station 2</t>
  </si>
  <si>
    <t>Transect 2 Station 3</t>
  </si>
  <si>
    <t>Transect 2 Station 4</t>
  </si>
  <si>
    <t>Transect 2 Station 5</t>
  </si>
  <si>
    <t>Transect 2 Station 6</t>
  </si>
  <si>
    <t>Transect 2 Station 7</t>
  </si>
  <si>
    <t>Transect 2 Station 8</t>
  </si>
  <si>
    <t>Transect 2 Station 9</t>
  </si>
  <si>
    <t>Stations Transect 3</t>
  </si>
  <si>
    <t>PE-3</t>
  </si>
  <si>
    <t>T3-2</t>
  </si>
  <si>
    <t>T3-3</t>
  </si>
  <si>
    <t>T3-4</t>
  </si>
  <si>
    <t>T3-5</t>
  </si>
  <si>
    <t>T3-6</t>
  </si>
  <si>
    <t>T3-7</t>
  </si>
  <si>
    <t>T3-8</t>
  </si>
  <si>
    <t>T3-9</t>
  </si>
  <si>
    <t>Pen Edge 3 (mandatory)</t>
  </si>
  <si>
    <t>Transect 3 Station 2</t>
  </si>
  <si>
    <t>Transect 3 Station 3</t>
  </si>
  <si>
    <t>Transect 3 Station 4</t>
  </si>
  <si>
    <t>Transect 3 Station 5</t>
  </si>
  <si>
    <t>Transect 3 Station 6</t>
  </si>
  <si>
    <t>Transect 3 Station 7</t>
  </si>
  <si>
    <t>Transect 3 Station 8</t>
  </si>
  <si>
    <t>Transect 3 Station 9</t>
  </si>
  <si>
    <t>Stations Transect 4</t>
  </si>
  <si>
    <t>PE-4</t>
  </si>
  <si>
    <t>T4-2</t>
  </si>
  <si>
    <t>T4-3</t>
  </si>
  <si>
    <t>T4-4</t>
  </si>
  <si>
    <t>T4-5</t>
  </si>
  <si>
    <t>T4-6</t>
  </si>
  <si>
    <t>T4-7</t>
  </si>
  <si>
    <t>T4-8</t>
  </si>
  <si>
    <t>T4-9</t>
  </si>
  <si>
    <t>Pen Edge 4 (mandatory)</t>
  </si>
  <si>
    <t>Transect 4 Station 2</t>
  </si>
  <si>
    <t>Transect 4 Station 3</t>
  </si>
  <si>
    <t>Transect 4 Station 4</t>
  </si>
  <si>
    <t>Transect 4 Station 5</t>
  </si>
  <si>
    <t>Transect 4 Station 6</t>
  </si>
  <si>
    <t>Transect 4 Station 7</t>
  </si>
  <si>
    <t>Transect 4 Station 8</t>
  </si>
  <si>
    <t>Transect 4 Station 9</t>
  </si>
  <si>
    <t>Stations Transect 5</t>
  </si>
  <si>
    <t>PE-5</t>
  </si>
  <si>
    <t>T5-2</t>
  </si>
  <si>
    <t>T5-3</t>
  </si>
  <si>
    <t>T5-4</t>
  </si>
  <si>
    <t>T5-5</t>
  </si>
  <si>
    <t>T5-6</t>
  </si>
  <si>
    <t>T5-7</t>
  </si>
  <si>
    <t>T5-8</t>
  </si>
  <si>
    <t>T5-9</t>
  </si>
  <si>
    <t>Pen Edge 5</t>
  </si>
  <si>
    <t>Transect 5 Station 2</t>
  </si>
  <si>
    <t>Transect 5 Station 3</t>
  </si>
  <si>
    <t>Transect 5 Station 4</t>
  </si>
  <si>
    <t>Transect 5 Station 5</t>
  </si>
  <si>
    <t>Transect 5 Station 6</t>
  </si>
  <si>
    <t>Transect 5 Station 7</t>
  </si>
  <si>
    <t>Transect 5 Station 8</t>
  </si>
  <si>
    <t>Transect 5 Station 9</t>
  </si>
  <si>
    <t>Stations Transect 6</t>
  </si>
  <si>
    <t>PE-6</t>
  </si>
  <si>
    <t>T6-2</t>
  </si>
  <si>
    <t>T6-3</t>
  </si>
  <si>
    <t>T6-4</t>
  </si>
  <si>
    <t>T6-5</t>
  </si>
  <si>
    <t>T6-6</t>
  </si>
  <si>
    <t>T6-7</t>
  </si>
  <si>
    <t>T6-8</t>
  </si>
  <si>
    <t>T6-9</t>
  </si>
  <si>
    <t>Pen Edge 6</t>
  </si>
  <si>
    <t>Transect 6 Station 2</t>
  </si>
  <si>
    <t>Transect 6 Station 3</t>
  </si>
  <si>
    <t>Transect 6 Station 4</t>
  </si>
  <si>
    <t>Transect 6 Station 5</t>
  </si>
  <si>
    <t>Transect 6 Station 6</t>
  </si>
  <si>
    <t>Transect 6 Station 7</t>
  </si>
  <si>
    <t>Transect 6 Station 8</t>
  </si>
  <si>
    <t>Transect 6 Station 9</t>
  </si>
  <si>
    <t>Parmeters sampled:                 Fauna (Yes/No)</t>
  </si>
  <si>
    <t>Additional Stations</t>
  </si>
  <si>
    <t>Add-1</t>
  </si>
  <si>
    <t>Add-2</t>
  </si>
  <si>
    <t>Add-3</t>
  </si>
  <si>
    <t>Add-4</t>
  </si>
  <si>
    <t>Add-5</t>
  </si>
  <si>
    <t>Add-6</t>
  </si>
  <si>
    <t>Additional Station 1</t>
  </si>
  <si>
    <t>Additional Station 2</t>
  </si>
  <si>
    <t>Additional Station 3</t>
  </si>
  <si>
    <t>Additional Station 4</t>
  </si>
  <si>
    <t>Additonal Station 5</t>
  </si>
  <si>
    <t>Additional Station 6</t>
  </si>
  <si>
    <t>Distance from cages (m)</t>
  </si>
  <si>
    <t>Direction from cages (deg)</t>
  </si>
  <si>
    <t>Marine Pen Fish Farm Environmental Monitoring Survey Results Template</t>
  </si>
  <si>
    <t>Transect 1 Data Sheet</t>
  </si>
  <si>
    <t>Table 1 - Stations Transect 1</t>
  </si>
  <si>
    <t>Description</t>
  </si>
  <si>
    <t>Easting</t>
  </si>
  <si>
    <t>Northing</t>
  </si>
  <si>
    <t>Depth</t>
  </si>
  <si>
    <t>Date sampled</t>
  </si>
  <si>
    <t>Table 2 - Sediment Description Transect 1</t>
  </si>
  <si>
    <t>% Grab filled</t>
  </si>
  <si>
    <t>Grab size</t>
  </si>
  <si>
    <t>Colour</t>
  </si>
  <si>
    <t>Consistency/Texture</t>
  </si>
  <si>
    <t>Surface smell (Yes/No)</t>
  </si>
  <si>
    <t>Fungus (Yes/No)</t>
  </si>
  <si>
    <t xml:space="preserve">Accumulations of fish bones, scales, faeces or feed pellets  (Yes/No)  </t>
  </si>
  <si>
    <t>Accumulations of algae (Yes/No)</t>
  </si>
  <si>
    <t>Table 3 - Particle Size Analysis Transect 1</t>
  </si>
  <si>
    <t>% &lt; 0.063mm</t>
  </si>
  <si>
    <t xml:space="preserve">% 0.125-0.063mm </t>
  </si>
  <si>
    <t>% 0.25-0.125mm</t>
  </si>
  <si>
    <t>% 0.5 - 0.25mm</t>
  </si>
  <si>
    <t>% 1 - 0.5mm</t>
  </si>
  <si>
    <t>% 2 - 1mm</t>
  </si>
  <si>
    <t>% 4 - 2mm</t>
  </si>
  <si>
    <t>% 8 - 4mm</t>
  </si>
  <si>
    <t>% &gt; 8mm</t>
  </si>
  <si>
    <t>Degree of sorting</t>
  </si>
  <si>
    <t>Degree of skewness</t>
  </si>
  <si>
    <t>Degree of kurtosis</t>
  </si>
  <si>
    <t>Folk Triangle</t>
  </si>
  <si>
    <t>Table 4 - Faunal Summary Transect 1</t>
  </si>
  <si>
    <t>Number of taxa (S)</t>
  </si>
  <si>
    <t>Abundance (N)</t>
  </si>
  <si>
    <t>Magalef's Richness (d)</t>
  </si>
  <si>
    <t>Pielou's Evenness (J)</t>
  </si>
  <si>
    <t>S-Wiener Diversity H'log 2</t>
  </si>
  <si>
    <t>Number of Enrichment Polychaete Species</t>
  </si>
  <si>
    <t>Abundance of Enrichment Polychaetes (m2)</t>
  </si>
  <si>
    <t>ITI</t>
  </si>
  <si>
    <t>IQI</t>
  </si>
  <si>
    <t>Notes:</t>
  </si>
  <si>
    <t>Results in highlighted rows 38, 39 and 41 will be used to determine compliance</t>
  </si>
  <si>
    <t>Table 5 - In-Feed Medicine Residues Data Transect 1</t>
  </si>
  <si>
    <t>(ng/kg)</t>
  </si>
  <si>
    <r>
      <t xml:space="preserve">Replicate 1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</si>
  <si>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2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</si>
  <si>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3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</si>
  <si>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Mean </t>
    </r>
    <r>
      <rPr>
        <sz val="11"/>
        <color rgb="FFFF0000"/>
        <rFont val="Calibri"/>
        <family val="2"/>
        <scheme val="minor"/>
      </rPr>
      <t>(see note 1 below)</t>
    </r>
  </si>
  <si>
    <t>LOD</t>
  </si>
  <si>
    <t>Values below the limit of detection should be recorded with the limit of detection concentration value preceded by a less than symbol e.g. &lt;0.08</t>
  </si>
  <si>
    <t>Where replicates contain values below the limit of detection they should be treated as half the limit of detection in the calculation of the mean e.g. &lt;0.08 should be treated as 0.04</t>
  </si>
  <si>
    <t>Table 6 - Total Organic Carbon Transect 1</t>
  </si>
  <si>
    <t>(%)</t>
  </si>
  <si>
    <t>Please ensure replicate numbers correspond to each grab ie Replicate 1 for residues, TOC and PSA are taken from the same grab</t>
  </si>
  <si>
    <t>Table 7 - PSA &lt;0.063mm Transect 1</t>
  </si>
  <si>
    <t>Table 8 - eDNA Transect 1</t>
  </si>
  <si>
    <t>eDNA Sample ID</t>
  </si>
  <si>
    <t>Approximate total volume per tube (ml)</t>
  </si>
  <si>
    <t>Time of preservation (hh:mm)</t>
  </si>
  <si>
    <t>eDNA notes</t>
  </si>
  <si>
    <t>Transect 1 Species Abundance Matrix</t>
  </si>
  <si>
    <t>Station</t>
  </si>
  <si>
    <t xml:space="preserve">Include any large or protected fauna that have been identified in situ and then removed from the sample and returned to the water environment.  </t>
  </si>
  <si>
    <t>Number of replicates</t>
  </si>
  <si>
    <t>Total</t>
  </si>
  <si>
    <t>MCS Code (optional)</t>
  </si>
  <si>
    <t>Taxon Name (WoRMS compliant)</t>
  </si>
  <si>
    <t xml:space="preserve">Comments (e.g. sp, agg, juv) </t>
  </si>
  <si>
    <t>Abundance (enter P/A as "&gt;0")</t>
  </si>
  <si>
    <t>Transect 2 Data Sheet</t>
  </si>
  <si>
    <t>Table 1 - Stations Transect 2</t>
  </si>
  <si>
    <t xml:space="preserve">Lat </t>
  </si>
  <si>
    <t>Long</t>
  </si>
  <si>
    <t>Table 2 - Sediment Description Transect 2</t>
  </si>
  <si>
    <t>Table 3 - Particle Size Analysis Transect 2</t>
  </si>
  <si>
    <t>Table 4 - Faunal Summary Transect 2</t>
  </si>
  <si>
    <t>Table 5 - In-Feed Medicine Residues Data Transect 2</t>
  </si>
  <si>
    <t>Table 6 - Total Organic Carbon Transect 2</t>
  </si>
  <si>
    <t>Table 7 - PSA &lt;0.063mm Transect 2</t>
  </si>
  <si>
    <t>Table 8 - eDNA Transect 2</t>
  </si>
  <si>
    <t>Transect 2 Species Abundance Matrix</t>
  </si>
  <si>
    <t>Comments (e.g. sp, agg, juv)</t>
  </si>
  <si>
    <t>Transect 3 Data Sheet</t>
  </si>
  <si>
    <t>Table 1 - Stations Transect 3</t>
  </si>
  <si>
    <t>Table 2 - Sediment Description Transect 3</t>
  </si>
  <si>
    <t>Table 3 - Particle Size Analysis Transect 3</t>
  </si>
  <si>
    <t>Table 4 - Faunal Summary Transect 3</t>
  </si>
  <si>
    <t>Table 5 - In-Feed Medicine Residues Data Transect 3</t>
  </si>
  <si>
    <t>Table 6 - Total Organic Carbon Transect 3</t>
  </si>
  <si>
    <t>Table 7 - PSA &lt;0.063mm Transect 3</t>
  </si>
  <si>
    <t>Table 8 - eDNA Transect 3</t>
  </si>
  <si>
    <t>Transect 3 Species Abundance Matrix</t>
  </si>
  <si>
    <t>Transect 4 Data Sheet</t>
  </si>
  <si>
    <t>Table 1 - Stations Transect 4</t>
  </si>
  <si>
    <t>Table 2 - Sediment Description Transect 4</t>
  </si>
  <si>
    <t>Table 3 - Particle Size Analysis Transect 4</t>
  </si>
  <si>
    <t>Table 4 - Faunal Summary Transect 4</t>
  </si>
  <si>
    <t>Table 5 - In-Feed Medicine Residues Data Transect 4</t>
  </si>
  <si>
    <t>Table 6 - Total Organic Carbon Transect 4</t>
  </si>
  <si>
    <t>Table 7 - PSA &lt;0.063mm Transect 4</t>
  </si>
  <si>
    <t>Table 8 - eDNA Transect 4</t>
  </si>
  <si>
    <t>Transect 4 Species Abundance Matrix</t>
  </si>
  <si>
    <t>Transect 5 Data Sheet</t>
  </si>
  <si>
    <t>Table 1 - Stations Transect 5</t>
  </si>
  <si>
    <t>Table 2 - Sediment Description Transect 5</t>
  </si>
  <si>
    <t>Table 3 - Particle Size Analysis Transect 5</t>
  </si>
  <si>
    <t>Table 4 - Faunal Summary Transect 5</t>
  </si>
  <si>
    <t>Table 5 - In-Feed Medicine Residues Data Transect 5</t>
  </si>
  <si>
    <t>Table 6 - Total Organic Carbon Transect 5</t>
  </si>
  <si>
    <t>Table 7 - PSA &lt;0.063mm Transect 5</t>
  </si>
  <si>
    <t>Table 8 - eDNA Transect 5</t>
  </si>
  <si>
    <t>Transect 5 Species Abundance Matrix</t>
  </si>
  <si>
    <t>Transect 6 Data Sheet</t>
  </si>
  <si>
    <t>Table 1 - Stations Transect 6</t>
  </si>
  <si>
    <t>Table 2 - Sediment Description Transect 6</t>
  </si>
  <si>
    <t>Table 3 - Particle Size Analysis Transect 6</t>
  </si>
  <si>
    <t>Table 4 - Faunal Summary Transect 6</t>
  </si>
  <si>
    <t>Table 5 - In-Feed Medicine Residues Data Transect 6</t>
  </si>
  <si>
    <t>Table 6 - Total Organic Carbon Transect 6</t>
  </si>
  <si>
    <t>Table 7 - PSA &lt;0.063mm Transect 6</t>
  </si>
  <si>
    <t>Table 8 - eDNA Transect 6</t>
  </si>
  <si>
    <t>Transect 6 Species Abundance Matrix</t>
  </si>
  <si>
    <t>Additional Stations Data Sheet</t>
  </si>
  <si>
    <t>Table 1 - Additional Stations</t>
  </si>
  <si>
    <t>Table 2 - Sediment Description Additional Stations</t>
  </si>
  <si>
    <t>Table 3 - Particle Size Analysis Additional Stations</t>
  </si>
  <si>
    <t>Table 4 - Faunal Summary Additional Stations</t>
  </si>
  <si>
    <t>Table 5 - In-Feed Medicine Residues Data Additional Stations</t>
  </si>
  <si>
    <t>Table 6 - Total Organic Carbon Additional Stations</t>
  </si>
  <si>
    <t>Table 7 - PSA &lt;0.063mm Additional Stations</t>
  </si>
  <si>
    <t>Table 8 - eDNA Additional Stations</t>
  </si>
  <si>
    <t>Additional Stations Species Abundance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</si>
</sst>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1DF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3" borderId="11" xfId="0" applyFill="1" applyBorder="1" applyProtection="1">
      <protection locked="0"/>
    </xf>
    <xf numFmtId="0" fontId="0" fillId="2" borderId="0" xfId="0" applyFill="1" applyAlignment="1">
      <alignment wrapText="1"/>
    </xf>
    <xf numFmtId="14" fontId="0" fillId="4" borderId="1" xfId="0" applyNumberFormat="1" applyFill="1" applyBorder="1" applyProtection="1">
      <protection locked="0"/>
    </xf>
    <xf numFmtId="14" fontId="0" fillId="5" borderId="1" xfId="0" applyNumberFormat="1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vertical="center" inden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2" borderId="0" xfId="0" applyFont="1" applyFill="1"/>
    <xf numFmtId="0" fontId="0" fillId="5" borderId="11" xfId="0" applyFill="1" applyBorder="1" applyAlignment="1">
      <alignment wrapText="1"/>
    </xf>
    <xf numFmtId="0" fontId="6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2" borderId="0" xfId="0" applyNumberFormat="1" applyFill="1" applyAlignment="1">
      <alignment wrapText="1"/>
    </xf>
    <xf numFmtId="0" fontId="0" fillId="3" borderId="11" xfId="0" applyFill="1" applyBorder="1" applyAlignment="1" applyProtection="1">
      <alignment wrapText="1" shrinkToFit="1"/>
      <protection locked="0"/>
    </xf>
    <xf numFmtId="0" fontId="0" fillId="3" borderId="1" xfId="0" applyFill="1" applyBorder="1" applyAlignment="1" applyProtection="1">
      <alignment wrapText="1" shrinkToFit="1"/>
      <protection locked="0"/>
    </xf>
    <xf numFmtId="0" fontId="0" fillId="5" borderId="1" xfId="0" applyFill="1" applyBorder="1"/>
    <xf numFmtId="0" fontId="0" fillId="5" borderId="10" xfId="0" applyFill="1" applyBorder="1" applyAlignment="1">
      <alignment horizontal="right" wrapText="1"/>
    </xf>
    <xf numFmtId="0" fontId="0" fillId="5" borderId="12" xfId="0" applyFill="1" applyBorder="1" applyAlignment="1">
      <alignment horizontal="right"/>
    </xf>
    <xf numFmtId="20" fontId="0" fillId="4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6" borderId="11" xfId="0" applyFill="1" applyBorder="1" applyAlignment="1">
      <alignment wrapText="1"/>
    </xf>
    <xf numFmtId="0" fontId="6" fillId="6" borderId="10" xfId="0" applyFont="1" applyFill="1" applyBorder="1" applyAlignment="1">
      <alignment horizontal="right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Alignment="1" applyProtection="1">
      <alignment wrapText="1"/>
      <protection locked="0"/>
    </xf>
    <xf numFmtId="2" fontId="0" fillId="8" borderId="1" xfId="0" applyNumberForma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0" fontId="0" fillId="3" borderId="1" xfId="0" applyNumberFormat="1" applyFill="1" applyBorder="1" applyAlignment="1" applyProtection="1">
      <alignment wrapText="1"/>
      <protection locked="0"/>
    </xf>
    <xf numFmtId="20" fontId="0" fillId="3" borderId="13" xfId="0" applyNumberFormat="1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4" borderId="5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4" fontId="0" fillId="4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/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5" borderId="2" xfId="0" applyFill="1" applyBorder="1" applyAlignment="1">
      <alignment horizontal="right" vertical="top"/>
    </xf>
    <xf numFmtId="0" fontId="0" fillId="5" borderId="5" xfId="0" applyFill="1" applyBorder="1" applyAlignment="1">
      <alignment horizontal="right" vertical="top"/>
    </xf>
    <xf numFmtId="0" fontId="0" fillId="5" borderId="7" xfId="0" applyFill="1" applyBorder="1" applyAlignment="1">
      <alignment horizontal="right" vertical="top"/>
    </xf>
    <xf numFmtId="0" fontId="0" fillId="5" borderId="3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8" xfId="0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5" fillId="2" borderId="3" xfId="0" applyFont="1" applyFill="1" applyBorder="1"/>
    <xf numFmtId="0" fontId="6" fillId="2" borderId="8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0" xfId="0" applyFont="1" applyFill="1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DF45"/>
      <color rgb="FF45E838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Normal="100" workbookViewId="0">
      <selection activeCell="F157" sqref="F157"/>
    </sheetView>
  </sheetViews>
  <sheetFormatPr defaultColWidth="0" defaultRowHeight="14.4" x14ac:dyDescent="0.3"/>
  <cols>
    <col min="1" max="1" width="3.6640625" style="5" customWidth="1"/>
    <col min="2" max="2" width="47.5546875" style="5" customWidth="1"/>
    <col min="3" max="3" width="1.88671875" style="5" customWidth="1"/>
    <col min="4" max="4" width="15.6640625" style="5" customWidth="1"/>
    <col min="5" max="12" width="14.5546875" style="5" customWidth="1"/>
    <col min="13" max="13" width="6.5546875" style="5" customWidth="1"/>
    <col min="14" max="16384" width="9.109375" style="5" hidden="1"/>
  </cols>
  <sheetData>
    <row r="1" spans="2:12" ht="33.75" customHeight="1" x14ac:dyDescent="0.4">
      <c r="B1" s="6" t="s">
        <v>0</v>
      </c>
    </row>
    <row r="2" spans="2:12" ht="9.75" customHeight="1" x14ac:dyDescent="0.3"/>
    <row r="3" spans="2:12" ht="16.5" customHeight="1" x14ac:dyDescent="0.3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ht="34.5" customHeight="1" x14ac:dyDescent="0.3">
      <c r="B4" s="79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2:12" ht="11.25" customHeight="1" x14ac:dyDescent="0.3"/>
    <row r="6" spans="2:12" ht="18" x14ac:dyDescent="0.35">
      <c r="B6" s="7" t="s">
        <v>3</v>
      </c>
      <c r="D6" s="8"/>
      <c r="L6" s="39" t="s">
        <v>4</v>
      </c>
    </row>
    <row r="7" spans="2:12" ht="6.75" customHeight="1" x14ac:dyDescent="0.3">
      <c r="B7" s="9"/>
      <c r="D7" s="8"/>
      <c r="L7" s="39" t="s">
        <v>5</v>
      </c>
    </row>
    <row r="8" spans="2:12" ht="16.5" customHeight="1" x14ac:dyDescent="0.3">
      <c r="B8" s="9" t="s">
        <v>6</v>
      </c>
      <c r="D8" s="2"/>
      <c r="E8" s="9"/>
      <c r="F8" s="9"/>
      <c r="G8" s="9" t="s">
        <v>7</v>
      </c>
      <c r="H8" s="2"/>
      <c r="J8" s="9"/>
      <c r="K8" s="9" t="s">
        <v>8</v>
      </c>
      <c r="L8" s="2"/>
    </row>
    <row r="9" spans="2:12" ht="16.5" customHeight="1" x14ac:dyDescent="0.3">
      <c r="B9" s="9" t="s">
        <v>9</v>
      </c>
      <c r="D9" s="2"/>
      <c r="E9" s="9"/>
      <c r="F9" s="9"/>
      <c r="G9" s="9" t="s">
        <v>10</v>
      </c>
      <c r="H9" s="2"/>
      <c r="I9" s="10"/>
    </row>
    <row r="10" spans="2:12" ht="18.75" customHeight="1" x14ac:dyDescent="0.3">
      <c r="B10" s="9"/>
      <c r="D10" s="81"/>
      <c r="E10" s="82"/>
      <c r="F10" s="82"/>
      <c r="G10" s="82"/>
      <c r="I10" s="10" t="s">
        <v>11</v>
      </c>
    </row>
    <row r="11" spans="2:12" x14ac:dyDescent="0.3">
      <c r="B11" s="9" t="s">
        <v>12</v>
      </c>
      <c r="D11" s="72"/>
      <c r="E11" s="72"/>
      <c r="F11" s="72"/>
      <c r="G11" s="72"/>
      <c r="I11" s="69"/>
      <c r="J11" s="70"/>
      <c r="K11" s="70"/>
      <c r="L11" s="71"/>
    </row>
    <row r="12" spans="2:12" x14ac:dyDescent="0.3">
      <c r="B12" s="9" t="s">
        <v>13</v>
      </c>
      <c r="D12" s="72"/>
      <c r="E12" s="72"/>
      <c r="F12" s="72"/>
      <c r="G12" s="72"/>
      <c r="I12" s="66"/>
      <c r="J12" s="67"/>
      <c r="K12" s="67"/>
      <c r="L12" s="68"/>
    </row>
    <row r="13" spans="2:12" x14ac:dyDescent="0.3">
      <c r="B13" s="9" t="s">
        <v>14</v>
      </c>
      <c r="D13" s="72"/>
      <c r="E13" s="72"/>
      <c r="F13" s="72"/>
      <c r="G13" s="72"/>
      <c r="I13" s="66"/>
      <c r="J13" s="67"/>
      <c r="K13" s="67"/>
      <c r="L13" s="68"/>
    </row>
    <row r="14" spans="2:12" x14ac:dyDescent="0.3">
      <c r="B14" s="9" t="s">
        <v>15</v>
      </c>
      <c r="D14" s="72"/>
      <c r="E14" s="72"/>
      <c r="F14" s="72"/>
      <c r="G14" s="72"/>
      <c r="I14" s="66"/>
      <c r="J14" s="67"/>
      <c r="K14" s="67"/>
      <c r="L14" s="68"/>
    </row>
    <row r="15" spans="2:12" x14ac:dyDescent="0.3">
      <c r="B15" s="9" t="s">
        <v>16</v>
      </c>
      <c r="D15" s="72"/>
      <c r="E15" s="72"/>
      <c r="F15" s="72"/>
      <c r="G15" s="72"/>
      <c r="I15" s="66"/>
      <c r="J15" s="67"/>
      <c r="K15" s="67"/>
      <c r="L15" s="68"/>
    </row>
    <row r="16" spans="2:12" x14ac:dyDescent="0.3">
      <c r="B16" s="9" t="s">
        <v>17</v>
      </c>
      <c r="D16" s="73"/>
      <c r="E16" s="73"/>
      <c r="F16" s="73"/>
      <c r="G16" s="73"/>
      <c r="I16" s="66"/>
      <c r="J16" s="67"/>
      <c r="K16" s="67"/>
      <c r="L16" s="68"/>
    </row>
    <row r="17" spans="2:12" x14ac:dyDescent="0.3">
      <c r="B17" s="9" t="s">
        <v>18</v>
      </c>
      <c r="D17" s="72"/>
      <c r="E17" s="72"/>
      <c r="F17" s="72"/>
      <c r="G17" s="72"/>
      <c r="I17" s="66"/>
      <c r="J17" s="67"/>
      <c r="K17" s="67"/>
      <c r="L17" s="68"/>
    </row>
    <row r="18" spans="2:12" x14ac:dyDescent="0.3">
      <c r="B18" s="9" t="s">
        <v>19</v>
      </c>
      <c r="D18" s="73"/>
      <c r="E18" s="73"/>
      <c r="F18" s="73"/>
      <c r="G18" s="73"/>
      <c r="I18" s="66"/>
      <c r="J18" s="67"/>
      <c r="K18" s="67"/>
      <c r="L18" s="68"/>
    </row>
    <row r="19" spans="2:12" x14ac:dyDescent="0.3">
      <c r="B19" s="9" t="s">
        <v>20</v>
      </c>
      <c r="D19" s="73"/>
      <c r="E19" s="73"/>
      <c r="F19" s="73"/>
      <c r="G19" s="73"/>
      <c r="I19" s="66"/>
      <c r="J19" s="67"/>
      <c r="K19" s="67"/>
      <c r="L19" s="68"/>
    </row>
    <row r="20" spans="2:12" x14ac:dyDescent="0.3">
      <c r="B20" s="9" t="s">
        <v>21</v>
      </c>
      <c r="D20" s="73"/>
      <c r="E20" s="73"/>
      <c r="F20" s="73"/>
      <c r="G20" s="73"/>
      <c r="I20" s="75"/>
      <c r="J20" s="76"/>
      <c r="K20" s="76"/>
      <c r="L20" s="77"/>
    </row>
    <row r="21" spans="2:12" x14ac:dyDescent="0.3">
      <c r="B21" s="9" t="s">
        <v>22</v>
      </c>
      <c r="D21" s="73"/>
      <c r="E21" s="73"/>
      <c r="F21" s="73"/>
      <c r="G21" s="73"/>
    </row>
    <row r="22" spans="2:12" x14ac:dyDescent="0.3">
      <c r="B22" s="9" t="s">
        <v>23</v>
      </c>
      <c r="D22" s="72"/>
      <c r="E22" s="72"/>
      <c r="F22" s="72"/>
      <c r="G22" s="72"/>
      <c r="I22" s="5" t="s">
        <v>24</v>
      </c>
    </row>
    <row r="23" spans="2:12" x14ac:dyDescent="0.3">
      <c r="B23" s="9" t="s">
        <v>25</v>
      </c>
      <c r="D23" s="73"/>
      <c r="E23" s="73"/>
      <c r="F23" s="73"/>
      <c r="G23" s="73"/>
    </row>
    <row r="24" spans="2:12" x14ac:dyDescent="0.3">
      <c r="B24" s="9" t="s">
        <v>26</v>
      </c>
      <c r="D24" s="72"/>
      <c r="E24" s="72"/>
      <c r="F24" s="72"/>
      <c r="G24" s="72"/>
      <c r="I24" s="9" t="s">
        <v>27</v>
      </c>
      <c r="J24" s="74"/>
      <c r="K24" s="74"/>
      <c r="L24" s="74"/>
    </row>
    <row r="25" spans="2:12" x14ac:dyDescent="0.3">
      <c r="B25" s="9" t="s">
        <v>28</v>
      </c>
      <c r="D25" s="72"/>
      <c r="E25" s="72"/>
      <c r="F25" s="72"/>
      <c r="G25" s="72"/>
      <c r="I25" s="9" t="s">
        <v>29</v>
      </c>
      <c r="J25" s="74"/>
      <c r="K25" s="74"/>
      <c r="L25" s="74"/>
    </row>
    <row r="26" spans="2:12" x14ac:dyDescent="0.3">
      <c r="B26" s="9" t="s">
        <v>30</v>
      </c>
      <c r="D26" s="72"/>
      <c r="E26" s="72"/>
      <c r="F26" s="72"/>
      <c r="G26" s="72"/>
      <c r="I26" s="9" t="s">
        <v>31</v>
      </c>
      <c r="J26" s="74"/>
      <c r="K26" s="74"/>
      <c r="L26" s="74"/>
    </row>
    <row r="27" spans="2:12" x14ac:dyDescent="0.3">
      <c r="B27" s="9" t="s">
        <v>32</v>
      </c>
      <c r="D27" s="72"/>
      <c r="E27" s="72"/>
      <c r="F27" s="72"/>
      <c r="G27" s="72"/>
      <c r="I27" s="9" t="s">
        <v>33</v>
      </c>
      <c r="J27" s="74"/>
      <c r="K27" s="74"/>
      <c r="L27" s="74"/>
    </row>
    <row r="28" spans="2:12" x14ac:dyDescent="0.3">
      <c r="B28" s="9" t="s">
        <v>34</v>
      </c>
      <c r="D28" s="72"/>
      <c r="E28" s="72"/>
      <c r="F28" s="72"/>
      <c r="G28" s="72"/>
      <c r="I28" s="9"/>
    </row>
    <row r="29" spans="2:12" x14ac:dyDescent="0.3">
      <c r="B29" s="9" t="s">
        <v>35</v>
      </c>
      <c r="D29" s="72"/>
      <c r="E29" s="72"/>
      <c r="F29" s="72"/>
      <c r="G29" s="72"/>
      <c r="I29" s="9" t="s">
        <v>36</v>
      </c>
      <c r="J29" s="74"/>
      <c r="K29" s="74"/>
      <c r="L29" s="74"/>
    </row>
    <row r="30" spans="2:12" x14ac:dyDescent="0.3">
      <c r="B30" s="9"/>
      <c r="I30" s="9" t="s">
        <v>37</v>
      </c>
      <c r="J30" s="83"/>
      <c r="K30" s="83"/>
      <c r="L30" s="83"/>
    </row>
    <row r="31" spans="2:12" x14ac:dyDescent="0.3">
      <c r="B31" s="9" t="s">
        <v>38</v>
      </c>
      <c r="D31" s="72"/>
      <c r="E31" s="72"/>
      <c r="F31" s="72"/>
      <c r="G31" s="72"/>
      <c r="I31" s="9"/>
    </row>
    <row r="32" spans="2:12" x14ac:dyDescent="0.3">
      <c r="D32" s="72"/>
      <c r="E32" s="72"/>
      <c r="F32" s="72"/>
      <c r="G32" s="72"/>
      <c r="I32" s="9" t="s">
        <v>39</v>
      </c>
      <c r="J32" s="74"/>
      <c r="K32" s="74"/>
      <c r="L32" s="74"/>
    </row>
    <row r="33" spans="2:12" x14ac:dyDescent="0.3">
      <c r="D33" s="72"/>
      <c r="E33" s="72"/>
      <c r="F33" s="72"/>
      <c r="G33" s="72"/>
      <c r="I33" s="9" t="s">
        <v>40</v>
      </c>
      <c r="J33" s="83"/>
      <c r="K33" s="83"/>
      <c r="L33" s="83"/>
    </row>
    <row r="34" spans="2:12" x14ac:dyDescent="0.3">
      <c r="I34" s="9"/>
      <c r="J34" s="9"/>
      <c r="K34" s="9"/>
      <c r="L34" s="9"/>
    </row>
    <row r="35" spans="2:12" x14ac:dyDescent="0.3">
      <c r="B35" s="5" t="s">
        <v>41</v>
      </c>
      <c r="E35" s="14"/>
      <c r="F35" s="9" t="s">
        <v>42</v>
      </c>
      <c r="G35" s="28"/>
    </row>
    <row r="37" spans="2:12" ht="18" x14ac:dyDescent="0.35">
      <c r="B37" s="7" t="s">
        <v>43</v>
      </c>
      <c r="D37" s="11" t="s">
        <v>44</v>
      </c>
      <c r="E37" s="11" t="s">
        <v>45</v>
      </c>
      <c r="F37" s="11" t="s">
        <v>46</v>
      </c>
      <c r="G37" s="11" t="s">
        <v>47</v>
      </c>
      <c r="H37" s="11" t="s">
        <v>48</v>
      </c>
      <c r="I37" s="11" t="s">
        <v>49</v>
      </c>
      <c r="J37" s="11" t="s">
        <v>50</v>
      </c>
      <c r="K37" s="11" t="s">
        <v>51</v>
      </c>
      <c r="L37" s="11" t="s">
        <v>52</v>
      </c>
    </row>
    <row r="38" spans="2:12" ht="35.25" customHeight="1" x14ac:dyDescent="0.3">
      <c r="B38" s="18" t="s">
        <v>53</v>
      </c>
      <c r="D38" s="4" t="s">
        <v>54</v>
      </c>
      <c r="E38" s="4" t="s">
        <v>55</v>
      </c>
      <c r="F38" s="4" t="s">
        <v>56</v>
      </c>
      <c r="G38" s="4" t="s">
        <v>57</v>
      </c>
      <c r="H38" s="4" t="s">
        <v>58</v>
      </c>
      <c r="I38" s="4" t="s">
        <v>59</v>
      </c>
      <c r="J38" s="4" t="s">
        <v>60</v>
      </c>
      <c r="K38" s="4" t="s">
        <v>61</v>
      </c>
      <c r="L38" s="4" t="s">
        <v>62</v>
      </c>
    </row>
    <row r="39" spans="2:12" ht="15" customHeight="1" x14ac:dyDescent="0.3">
      <c r="B39" s="18" t="s">
        <v>63</v>
      </c>
      <c r="D39" s="62"/>
      <c r="E39" s="62"/>
      <c r="F39" s="62"/>
      <c r="G39" s="62"/>
      <c r="H39" s="62"/>
      <c r="I39" s="62"/>
      <c r="J39" s="62"/>
      <c r="K39" s="62"/>
      <c r="L39" s="62"/>
    </row>
    <row r="40" spans="2:12" x14ac:dyDescent="0.3">
      <c r="B40" s="9" t="s">
        <v>64</v>
      </c>
      <c r="D40" s="57" t="s">
        <v>65</v>
      </c>
      <c r="E40" s="54"/>
      <c r="F40" s="54"/>
      <c r="G40" s="54"/>
      <c r="H40" s="54"/>
      <c r="I40" s="54"/>
      <c r="J40" s="54"/>
      <c r="K40" s="54"/>
      <c r="L40" s="54"/>
    </row>
    <row r="41" spans="2:12" x14ac:dyDescent="0.3">
      <c r="B41" s="9" t="s">
        <v>66</v>
      </c>
      <c r="D41" s="57" t="s">
        <v>65</v>
      </c>
      <c r="E41" s="54"/>
      <c r="F41" s="54"/>
      <c r="G41" s="54"/>
      <c r="H41" s="54"/>
      <c r="I41" s="54"/>
      <c r="J41" s="54"/>
      <c r="K41" s="54"/>
      <c r="L41" s="54"/>
    </row>
    <row r="42" spans="2:12" x14ac:dyDescent="0.3">
      <c r="B42" s="9" t="s">
        <v>67</v>
      </c>
      <c r="D42" s="58"/>
      <c r="E42" s="14"/>
      <c r="F42" s="14"/>
      <c r="G42" s="14"/>
      <c r="H42" s="14"/>
      <c r="I42" s="14"/>
      <c r="J42" s="14"/>
      <c r="K42" s="14"/>
      <c r="L42" s="14"/>
    </row>
    <row r="43" spans="2:12" x14ac:dyDescent="0.3">
      <c r="B43" s="9" t="s">
        <v>68</v>
      </c>
      <c r="D43" s="58"/>
      <c r="E43" s="14"/>
      <c r="F43" s="14"/>
      <c r="G43" s="14"/>
      <c r="H43" s="14"/>
      <c r="I43" s="14"/>
      <c r="J43" s="14"/>
      <c r="K43" s="14"/>
      <c r="L43" s="14"/>
    </row>
    <row r="44" spans="2:12" x14ac:dyDescent="0.3">
      <c r="B44" s="9" t="s">
        <v>69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2:12" x14ac:dyDescent="0.3">
      <c r="B45" s="9" t="s">
        <v>70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2:12" x14ac:dyDescent="0.3">
      <c r="B46" s="9" t="s">
        <v>71</v>
      </c>
      <c r="D46" s="52"/>
      <c r="E46" s="52"/>
      <c r="F46" s="52"/>
      <c r="G46" s="52"/>
      <c r="H46" s="52"/>
      <c r="I46" s="52"/>
      <c r="J46" s="52"/>
      <c r="K46" s="52"/>
      <c r="L46" s="52"/>
    </row>
    <row r="47" spans="2:12" x14ac:dyDescent="0.3">
      <c r="B47" s="9" t="s">
        <v>72</v>
      </c>
      <c r="D47" s="14"/>
      <c r="E47" s="14"/>
      <c r="F47" s="14"/>
      <c r="G47" s="14"/>
      <c r="H47" s="14"/>
      <c r="I47" s="14"/>
      <c r="J47" s="14"/>
      <c r="K47" s="14"/>
      <c r="L47" s="14"/>
    </row>
    <row r="48" spans="2:12" x14ac:dyDescent="0.3">
      <c r="B48" s="9" t="s">
        <v>73</v>
      </c>
      <c r="D48" s="14"/>
      <c r="E48" s="14"/>
      <c r="F48" s="14"/>
      <c r="G48" s="14"/>
      <c r="H48" s="14"/>
      <c r="I48" s="14"/>
      <c r="J48" s="14"/>
      <c r="K48" s="14"/>
      <c r="L48" s="14"/>
    </row>
    <row r="49" spans="2:12" x14ac:dyDescent="0.3">
      <c r="B49" s="9" t="s">
        <v>74</v>
      </c>
      <c r="D49" s="14"/>
      <c r="E49" s="14"/>
      <c r="F49" s="14"/>
      <c r="G49" s="14"/>
      <c r="H49" s="14"/>
      <c r="I49" s="14"/>
      <c r="J49" s="14"/>
      <c r="K49" s="14"/>
      <c r="L49" s="14"/>
    </row>
    <row r="50" spans="2:12" x14ac:dyDescent="0.3">
      <c r="B50" s="9" t="s">
        <v>75</v>
      </c>
      <c r="D50" s="61"/>
      <c r="E50" s="61"/>
      <c r="F50" s="61"/>
      <c r="G50" s="61"/>
      <c r="H50" s="61"/>
      <c r="I50" s="61"/>
      <c r="J50" s="61"/>
      <c r="K50" s="61"/>
      <c r="L50" s="61"/>
    </row>
    <row r="51" spans="2:12" x14ac:dyDescent="0.3">
      <c r="B51" s="9" t="s">
        <v>76</v>
      </c>
      <c r="D51" s="14"/>
      <c r="E51" s="14"/>
      <c r="F51" s="14"/>
      <c r="G51" s="14"/>
      <c r="H51" s="14"/>
      <c r="I51" s="14"/>
      <c r="J51" s="14"/>
      <c r="K51" s="14"/>
      <c r="L51" s="14"/>
    </row>
    <row r="52" spans="2:12" x14ac:dyDescent="0.3">
      <c r="B52" s="9"/>
      <c r="C52" s="9"/>
      <c r="D52" s="65"/>
      <c r="E52" s="65"/>
      <c r="F52" s="65"/>
      <c r="G52" s="65"/>
      <c r="H52" s="65"/>
      <c r="I52" s="65"/>
      <c r="J52" s="65"/>
      <c r="K52" s="65"/>
      <c r="L52" s="65"/>
    </row>
    <row r="53" spans="2:12" ht="18" x14ac:dyDescent="0.35">
      <c r="B53" s="7" t="s">
        <v>77</v>
      </c>
      <c r="D53" s="12" t="s">
        <v>78</v>
      </c>
      <c r="E53" s="12" t="s">
        <v>79</v>
      </c>
      <c r="F53" s="12" t="s">
        <v>80</v>
      </c>
      <c r="G53" s="12" t="s">
        <v>81</v>
      </c>
      <c r="H53" s="12" t="s">
        <v>82</v>
      </c>
      <c r="I53" s="12" t="s">
        <v>83</v>
      </c>
      <c r="J53" s="12" t="s">
        <v>84</v>
      </c>
      <c r="K53" s="12" t="s">
        <v>85</v>
      </c>
      <c r="L53" s="12" t="s">
        <v>86</v>
      </c>
    </row>
    <row r="54" spans="2:12" ht="28.8" x14ac:dyDescent="0.3">
      <c r="B54" s="9" t="s">
        <v>87</v>
      </c>
      <c r="D54" s="4" t="s">
        <v>88</v>
      </c>
      <c r="E54" s="4" t="s">
        <v>89</v>
      </c>
      <c r="F54" s="4" t="s">
        <v>90</v>
      </c>
      <c r="G54" s="4" t="s">
        <v>91</v>
      </c>
      <c r="H54" s="4" t="s">
        <v>92</v>
      </c>
      <c r="I54" s="4" t="s">
        <v>93</v>
      </c>
      <c r="J54" s="4" t="s">
        <v>94</v>
      </c>
      <c r="K54" s="4" t="s">
        <v>95</v>
      </c>
      <c r="L54" s="4" t="s">
        <v>96</v>
      </c>
    </row>
    <row r="55" spans="2:12" ht="15" customHeight="1" x14ac:dyDescent="0.3">
      <c r="B55" s="18" t="s">
        <v>63</v>
      </c>
      <c r="D55" s="62"/>
      <c r="E55" s="62"/>
      <c r="F55" s="62"/>
      <c r="G55" s="62"/>
      <c r="H55" s="62"/>
      <c r="I55" s="62"/>
      <c r="J55" s="62"/>
      <c r="K55" s="62"/>
      <c r="L55" s="62"/>
    </row>
    <row r="56" spans="2:12" x14ac:dyDescent="0.3">
      <c r="B56" s="9" t="s">
        <v>64</v>
      </c>
      <c r="D56" s="57" t="s">
        <v>65</v>
      </c>
      <c r="E56" s="54"/>
      <c r="F56" s="54"/>
      <c r="G56" s="54"/>
      <c r="H56" s="54"/>
      <c r="I56" s="54"/>
      <c r="J56" s="54"/>
      <c r="K56" s="54"/>
      <c r="L56" s="54"/>
    </row>
    <row r="57" spans="2:12" x14ac:dyDescent="0.3">
      <c r="B57" s="9" t="s">
        <v>66</v>
      </c>
      <c r="D57" s="57" t="s">
        <v>65</v>
      </c>
      <c r="E57" s="54"/>
      <c r="F57" s="54"/>
      <c r="G57" s="54"/>
      <c r="H57" s="54"/>
      <c r="I57" s="54"/>
      <c r="J57" s="54"/>
      <c r="K57" s="54"/>
      <c r="L57" s="54"/>
    </row>
    <row r="58" spans="2:12" x14ac:dyDescent="0.3">
      <c r="B58" s="9" t="s">
        <v>67</v>
      </c>
      <c r="D58" s="58"/>
      <c r="E58" s="14"/>
      <c r="F58" s="14"/>
      <c r="G58" s="14"/>
      <c r="H58" s="14"/>
      <c r="I58" s="14"/>
      <c r="J58" s="14"/>
      <c r="K58" s="14"/>
      <c r="L58" s="14"/>
    </row>
    <row r="59" spans="2:12" x14ac:dyDescent="0.3">
      <c r="B59" s="9" t="s">
        <v>68</v>
      </c>
      <c r="D59" s="58"/>
      <c r="E59" s="14"/>
      <c r="F59" s="14"/>
      <c r="G59" s="14"/>
      <c r="H59" s="14"/>
      <c r="I59" s="14"/>
      <c r="J59" s="14"/>
      <c r="K59" s="14"/>
      <c r="L59" s="14"/>
    </row>
    <row r="60" spans="2:12" x14ac:dyDescent="0.3">
      <c r="B60" s="9" t="s">
        <v>69</v>
      </c>
      <c r="D60" s="14"/>
      <c r="E60" s="14"/>
      <c r="F60" s="14"/>
      <c r="G60" s="14"/>
      <c r="H60" s="14"/>
      <c r="I60" s="14"/>
      <c r="J60" s="14"/>
      <c r="K60" s="14"/>
      <c r="L60" s="14"/>
    </row>
    <row r="61" spans="2:12" x14ac:dyDescent="0.3">
      <c r="B61" s="9" t="s">
        <v>70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2:12" x14ac:dyDescent="0.3">
      <c r="B62" s="9" t="s">
        <v>71</v>
      </c>
      <c r="D62" s="14"/>
      <c r="E62" s="14"/>
      <c r="F62" s="14"/>
      <c r="G62" s="14"/>
      <c r="H62" s="14"/>
      <c r="I62" s="14"/>
      <c r="J62" s="14"/>
      <c r="K62" s="14"/>
      <c r="L62" s="14"/>
    </row>
    <row r="63" spans="2:12" x14ac:dyDescent="0.3">
      <c r="B63" s="9" t="s">
        <v>72</v>
      </c>
      <c r="D63" s="14"/>
      <c r="E63" s="14"/>
      <c r="F63" s="14"/>
      <c r="G63" s="14"/>
      <c r="H63" s="14"/>
      <c r="I63" s="14"/>
      <c r="J63" s="14"/>
      <c r="K63" s="14"/>
      <c r="L63" s="14"/>
    </row>
    <row r="64" spans="2:12" x14ac:dyDescent="0.3">
      <c r="B64" s="9" t="s">
        <v>73</v>
      </c>
      <c r="D64" s="14"/>
      <c r="E64" s="14"/>
      <c r="F64" s="14"/>
      <c r="G64" s="14"/>
      <c r="H64" s="14"/>
      <c r="I64" s="14"/>
      <c r="J64" s="14"/>
      <c r="K64" s="14"/>
      <c r="L64" s="14"/>
    </row>
    <row r="65" spans="2:12" x14ac:dyDescent="0.3">
      <c r="B65" s="9" t="s">
        <v>74</v>
      </c>
      <c r="D65" s="14"/>
      <c r="E65" s="14"/>
      <c r="F65" s="14"/>
      <c r="G65" s="14"/>
      <c r="H65" s="14"/>
      <c r="I65" s="14"/>
      <c r="J65" s="14"/>
      <c r="K65" s="14"/>
      <c r="L65" s="14"/>
    </row>
    <row r="66" spans="2:12" x14ac:dyDescent="0.3">
      <c r="B66" s="9" t="s">
        <v>75</v>
      </c>
      <c r="D66" s="14"/>
      <c r="E66" s="14"/>
      <c r="F66" s="14"/>
      <c r="G66" s="14"/>
      <c r="H66" s="14"/>
      <c r="I66" s="14"/>
      <c r="J66" s="14"/>
      <c r="K66" s="14"/>
      <c r="L66" s="14"/>
    </row>
    <row r="67" spans="2:12" x14ac:dyDescent="0.3">
      <c r="B67" s="9" t="s">
        <v>76</v>
      </c>
      <c r="D67" s="14"/>
      <c r="E67" s="14"/>
      <c r="F67" s="14"/>
      <c r="G67" s="14"/>
      <c r="H67" s="14"/>
      <c r="I67" s="14"/>
      <c r="J67" s="14"/>
      <c r="K67" s="14"/>
      <c r="L67" s="14"/>
    </row>
    <row r="68" spans="2:12" ht="11.25" customHeight="1" x14ac:dyDescent="0.3">
      <c r="B68" s="9"/>
    </row>
    <row r="69" spans="2:12" ht="18" x14ac:dyDescent="0.35">
      <c r="B69" s="7" t="s">
        <v>97</v>
      </c>
      <c r="D69" s="3" t="s">
        <v>98</v>
      </c>
      <c r="E69" s="3" t="s">
        <v>99</v>
      </c>
      <c r="F69" s="3" t="s">
        <v>100</v>
      </c>
      <c r="G69" s="3" t="s">
        <v>101</v>
      </c>
      <c r="H69" s="3" t="s">
        <v>102</v>
      </c>
      <c r="I69" s="3" t="s">
        <v>103</v>
      </c>
      <c r="J69" s="3" t="s">
        <v>104</v>
      </c>
      <c r="K69" s="3" t="s">
        <v>105</v>
      </c>
      <c r="L69" s="3" t="s">
        <v>106</v>
      </c>
    </row>
    <row r="70" spans="2:12" ht="28.8" x14ac:dyDescent="0.3">
      <c r="B70" s="9" t="s">
        <v>87</v>
      </c>
      <c r="D70" s="4" t="s">
        <v>107</v>
      </c>
      <c r="E70" s="4" t="s">
        <v>108</v>
      </c>
      <c r="F70" s="4" t="s">
        <v>109</v>
      </c>
      <c r="G70" s="4" t="s">
        <v>110</v>
      </c>
      <c r="H70" s="4" t="s">
        <v>111</v>
      </c>
      <c r="I70" s="4" t="s">
        <v>112</v>
      </c>
      <c r="J70" s="4" t="s">
        <v>113</v>
      </c>
      <c r="K70" s="4" t="s">
        <v>114</v>
      </c>
      <c r="L70" s="4" t="s">
        <v>115</v>
      </c>
    </row>
    <row r="71" spans="2:12" x14ac:dyDescent="0.3">
      <c r="B71" s="18" t="s">
        <v>63</v>
      </c>
      <c r="D71" s="62"/>
      <c r="E71" s="62"/>
      <c r="F71" s="62"/>
      <c r="G71" s="62"/>
      <c r="H71" s="62"/>
      <c r="I71" s="62"/>
      <c r="J71" s="62"/>
      <c r="K71" s="62"/>
      <c r="L71" s="62"/>
    </row>
    <row r="72" spans="2:12" x14ac:dyDescent="0.3">
      <c r="B72" s="9" t="s">
        <v>64</v>
      </c>
      <c r="D72" s="57" t="s">
        <v>65</v>
      </c>
      <c r="E72" s="54"/>
      <c r="F72" s="54"/>
      <c r="G72" s="54"/>
      <c r="H72" s="54"/>
      <c r="I72" s="54"/>
      <c r="J72" s="54"/>
      <c r="K72" s="54"/>
      <c r="L72" s="54"/>
    </row>
    <row r="73" spans="2:12" x14ac:dyDescent="0.3">
      <c r="B73" s="9" t="s">
        <v>66</v>
      </c>
      <c r="D73" s="57" t="s">
        <v>65</v>
      </c>
      <c r="E73" s="54"/>
      <c r="F73" s="54"/>
      <c r="G73" s="54"/>
      <c r="H73" s="54"/>
      <c r="I73" s="54"/>
      <c r="J73" s="54"/>
      <c r="K73" s="54"/>
      <c r="L73" s="54"/>
    </row>
    <row r="74" spans="2:12" x14ac:dyDescent="0.3">
      <c r="B74" s="9" t="s">
        <v>67</v>
      </c>
      <c r="D74" s="58"/>
      <c r="E74" s="14"/>
      <c r="F74" s="14"/>
      <c r="G74" s="14"/>
      <c r="H74" s="14"/>
      <c r="I74" s="14"/>
      <c r="J74" s="14"/>
      <c r="K74" s="14"/>
      <c r="L74" s="14"/>
    </row>
    <row r="75" spans="2:12" x14ac:dyDescent="0.3">
      <c r="B75" s="9" t="s">
        <v>68</v>
      </c>
      <c r="D75" s="58"/>
      <c r="E75" s="14"/>
      <c r="F75" s="14"/>
      <c r="G75" s="14"/>
      <c r="H75" s="14"/>
      <c r="I75" s="14"/>
      <c r="J75" s="14"/>
      <c r="K75" s="14"/>
      <c r="L75" s="14"/>
    </row>
    <row r="76" spans="2:12" x14ac:dyDescent="0.3">
      <c r="B76" s="9" t="s">
        <v>69</v>
      </c>
      <c r="D76" s="14"/>
      <c r="E76" s="14"/>
      <c r="F76" s="14"/>
      <c r="G76" s="14"/>
      <c r="H76" s="14"/>
      <c r="I76" s="14"/>
      <c r="J76" s="14"/>
      <c r="K76" s="14"/>
      <c r="L76" s="14"/>
    </row>
    <row r="77" spans="2:12" x14ac:dyDescent="0.3">
      <c r="B77" s="9" t="s">
        <v>70</v>
      </c>
      <c r="D77" s="28"/>
      <c r="E77" s="28"/>
      <c r="F77" s="28"/>
      <c r="G77" s="28"/>
      <c r="H77" s="28"/>
      <c r="I77" s="28"/>
      <c r="J77" s="28"/>
      <c r="K77" s="28"/>
      <c r="L77" s="28"/>
    </row>
    <row r="78" spans="2:12" x14ac:dyDescent="0.3">
      <c r="B78" s="9" t="s">
        <v>71</v>
      </c>
      <c r="D78" s="14"/>
      <c r="E78" s="14"/>
      <c r="F78" s="14"/>
      <c r="G78" s="14"/>
      <c r="H78" s="14"/>
      <c r="I78" s="14"/>
      <c r="J78" s="14"/>
      <c r="K78" s="14"/>
      <c r="L78" s="14"/>
    </row>
    <row r="79" spans="2:12" x14ac:dyDescent="0.3">
      <c r="B79" s="9" t="s">
        <v>72</v>
      </c>
      <c r="D79" s="14"/>
      <c r="E79" s="14"/>
      <c r="F79" s="14"/>
      <c r="G79" s="14"/>
      <c r="H79" s="14"/>
      <c r="I79" s="14"/>
      <c r="J79" s="14"/>
      <c r="K79" s="14"/>
      <c r="L79" s="14"/>
    </row>
    <row r="80" spans="2:12" x14ac:dyDescent="0.3">
      <c r="B80" s="9" t="s">
        <v>73</v>
      </c>
      <c r="D80" s="14"/>
      <c r="E80" s="14"/>
      <c r="F80" s="14"/>
      <c r="G80" s="14"/>
      <c r="H80" s="14"/>
      <c r="I80" s="14"/>
      <c r="J80" s="14"/>
      <c r="K80" s="14"/>
      <c r="L80" s="14"/>
    </row>
    <row r="81" spans="2:12" x14ac:dyDescent="0.3">
      <c r="B81" s="9" t="s">
        <v>74</v>
      </c>
      <c r="D81" s="14"/>
      <c r="E81" s="14"/>
      <c r="F81" s="14"/>
      <c r="G81" s="14"/>
      <c r="H81" s="14"/>
      <c r="I81" s="14"/>
      <c r="J81" s="14"/>
      <c r="K81" s="14"/>
      <c r="L81" s="14"/>
    </row>
    <row r="82" spans="2:12" x14ac:dyDescent="0.3">
      <c r="B82" s="9" t="s">
        <v>75</v>
      </c>
      <c r="D82" s="14"/>
      <c r="E82" s="14"/>
      <c r="F82" s="14"/>
      <c r="G82" s="14"/>
      <c r="H82" s="14"/>
      <c r="I82" s="14"/>
      <c r="J82" s="14"/>
      <c r="K82" s="14"/>
      <c r="L82" s="14"/>
    </row>
    <row r="83" spans="2:12" x14ac:dyDescent="0.3">
      <c r="B83" s="9" t="s">
        <v>76</v>
      </c>
      <c r="D83" s="14"/>
      <c r="E83" s="14"/>
      <c r="F83" s="14"/>
      <c r="G83" s="14"/>
      <c r="H83" s="14"/>
      <c r="I83" s="14"/>
      <c r="J83" s="14"/>
      <c r="K83" s="14"/>
      <c r="L83" s="14"/>
    </row>
    <row r="84" spans="2:12" ht="11.25" customHeight="1" x14ac:dyDescent="0.3">
      <c r="B84" s="9"/>
    </row>
    <row r="85" spans="2:12" ht="18" x14ac:dyDescent="0.35">
      <c r="B85" s="7" t="s">
        <v>116</v>
      </c>
      <c r="D85" s="3" t="s">
        <v>117</v>
      </c>
      <c r="E85" s="3" t="s">
        <v>118</v>
      </c>
      <c r="F85" s="3" t="s">
        <v>119</v>
      </c>
      <c r="G85" s="3" t="s">
        <v>120</v>
      </c>
      <c r="H85" s="3" t="s">
        <v>121</v>
      </c>
      <c r="I85" s="3" t="s">
        <v>122</v>
      </c>
      <c r="J85" s="3" t="s">
        <v>123</v>
      </c>
      <c r="K85" s="3" t="s">
        <v>124</v>
      </c>
      <c r="L85" s="3" t="s">
        <v>125</v>
      </c>
    </row>
    <row r="86" spans="2:12" ht="28.8" x14ac:dyDescent="0.3">
      <c r="B86" s="9" t="s">
        <v>87</v>
      </c>
      <c r="D86" s="4" t="s">
        <v>126</v>
      </c>
      <c r="E86" s="4" t="s">
        <v>127</v>
      </c>
      <c r="F86" s="4" t="s">
        <v>128</v>
      </c>
      <c r="G86" s="4" t="s">
        <v>129</v>
      </c>
      <c r="H86" s="4" t="s">
        <v>130</v>
      </c>
      <c r="I86" s="4" t="s">
        <v>131</v>
      </c>
      <c r="J86" s="4" t="s">
        <v>132</v>
      </c>
      <c r="K86" s="4" t="s">
        <v>133</v>
      </c>
      <c r="L86" s="4" t="s">
        <v>134</v>
      </c>
    </row>
    <row r="87" spans="2:12" x14ac:dyDescent="0.3">
      <c r="B87" s="18" t="s">
        <v>63</v>
      </c>
      <c r="D87" s="62"/>
      <c r="E87" s="62"/>
      <c r="F87" s="62"/>
      <c r="G87" s="62"/>
      <c r="H87" s="62"/>
      <c r="I87" s="62"/>
      <c r="J87" s="62"/>
      <c r="K87" s="62"/>
      <c r="L87" s="62"/>
    </row>
    <row r="88" spans="2:12" x14ac:dyDescent="0.3">
      <c r="B88" s="9" t="s">
        <v>64</v>
      </c>
      <c r="D88" s="57" t="s">
        <v>65</v>
      </c>
      <c r="E88" s="54"/>
      <c r="F88" s="54"/>
      <c r="G88" s="54"/>
      <c r="H88" s="54"/>
      <c r="I88" s="54"/>
      <c r="J88" s="54"/>
      <c r="K88" s="54"/>
      <c r="L88" s="54"/>
    </row>
    <row r="89" spans="2:12" x14ac:dyDescent="0.3">
      <c r="B89" s="9" t="s">
        <v>66</v>
      </c>
      <c r="D89" s="57" t="s">
        <v>65</v>
      </c>
      <c r="E89" s="54"/>
      <c r="F89" s="54"/>
      <c r="G89" s="54"/>
      <c r="H89" s="54"/>
      <c r="I89" s="54"/>
      <c r="J89" s="54"/>
      <c r="K89" s="54"/>
      <c r="L89" s="54"/>
    </row>
    <row r="90" spans="2:12" x14ac:dyDescent="0.3">
      <c r="B90" s="9" t="s">
        <v>67</v>
      </c>
      <c r="D90" s="58"/>
      <c r="E90" s="14"/>
      <c r="F90" s="14"/>
      <c r="G90" s="14"/>
      <c r="H90" s="14"/>
      <c r="I90" s="14"/>
      <c r="J90" s="14"/>
      <c r="K90" s="14"/>
      <c r="L90" s="14"/>
    </row>
    <row r="91" spans="2:12" x14ac:dyDescent="0.3">
      <c r="B91" s="9" t="s">
        <v>68</v>
      </c>
      <c r="D91" s="58"/>
      <c r="E91" s="14"/>
      <c r="F91" s="14"/>
      <c r="G91" s="14"/>
      <c r="H91" s="14"/>
      <c r="I91" s="14"/>
      <c r="J91" s="14"/>
      <c r="K91" s="14"/>
      <c r="L91" s="14"/>
    </row>
    <row r="92" spans="2:12" x14ac:dyDescent="0.3">
      <c r="B92" s="9" t="s">
        <v>69</v>
      </c>
      <c r="D92" s="14"/>
      <c r="E92" s="14"/>
      <c r="F92" s="14"/>
      <c r="G92" s="14"/>
      <c r="H92" s="14"/>
      <c r="I92" s="14"/>
      <c r="J92" s="14"/>
      <c r="K92" s="14"/>
      <c r="L92" s="14"/>
    </row>
    <row r="93" spans="2:12" x14ac:dyDescent="0.3">
      <c r="B93" s="9" t="s">
        <v>70</v>
      </c>
      <c r="D93" s="28"/>
      <c r="E93" s="28"/>
      <c r="F93" s="28"/>
      <c r="G93" s="28"/>
      <c r="H93" s="28"/>
      <c r="I93" s="28"/>
      <c r="J93" s="28"/>
      <c r="K93" s="28"/>
      <c r="L93" s="28"/>
    </row>
    <row r="94" spans="2:12" x14ac:dyDescent="0.3">
      <c r="B94" s="9" t="s">
        <v>71</v>
      </c>
      <c r="D94" s="14"/>
      <c r="E94" s="14"/>
      <c r="F94" s="14"/>
      <c r="G94" s="14"/>
      <c r="H94" s="14"/>
      <c r="I94" s="14"/>
      <c r="J94" s="14"/>
      <c r="K94" s="14"/>
      <c r="L94" s="14"/>
    </row>
    <row r="95" spans="2:12" x14ac:dyDescent="0.3">
      <c r="B95" s="9" t="s">
        <v>72</v>
      </c>
      <c r="D95" s="14"/>
      <c r="E95" s="14"/>
      <c r="F95" s="14"/>
      <c r="G95" s="14"/>
      <c r="H95" s="14"/>
      <c r="I95" s="14"/>
      <c r="J95" s="14"/>
      <c r="K95" s="14"/>
      <c r="L95" s="14"/>
    </row>
    <row r="96" spans="2:12" x14ac:dyDescent="0.3">
      <c r="B96" s="9" t="s">
        <v>73</v>
      </c>
      <c r="D96" s="14"/>
      <c r="E96" s="14"/>
      <c r="F96" s="14"/>
      <c r="G96" s="14"/>
      <c r="H96" s="14"/>
      <c r="I96" s="14"/>
      <c r="J96" s="14"/>
      <c r="K96" s="14"/>
      <c r="L96" s="14"/>
    </row>
    <row r="97" spans="2:12" x14ac:dyDescent="0.3">
      <c r="B97" s="9" t="s">
        <v>74</v>
      </c>
      <c r="D97" s="14"/>
      <c r="E97" s="14"/>
      <c r="F97" s="14"/>
      <c r="G97" s="14"/>
      <c r="H97" s="14"/>
      <c r="I97" s="14"/>
      <c r="J97" s="14"/>
      <c r="K97" s="14"/>
      <c r="L97" s="14"/>
    </row>
    <row r="98" spans="2:12" x14ac:dyDescent="0.3">
      <c r="B98" s="9" t="s">
        <v>75</v>
      </c>
      <c r="D98" s="14"/>
      <c r="E98" s="14"/>
      <c r="F98" s="14"/>
      <c r="G98" s="14"/>
      <c r="H98" s="14"/>
      <c r="I98" s="14"/>
      <c r="J98" s="14"/>
      <c r="K98" s="14"/>
      <c r="L98" s="14"/>
    </row>
    <row r="99" spans="2:12" x14ac:dyDescent="0.3">
      <c r="B99" s="9" t="s">
        <v>76</v>
      </c>
      <c r="D99" s="14"/>
      <c r="E99" s="14"/>
      <c r="F99" s="14"/>
      <c r="G99" s="14"/>
      <c r="H99" s="14"/>
      <c r="I99" s="14"/>
      <c r="J99" s="14"/>
      <c r="K99" s="14"/>
      <c r="L99" s="14"/>
    </row>
    <row r="100" spans="2:12" ht="11.25" customHeight="1" x14ac:dyDescent="0.3">
      <c r="B100" s="9"/>
    </row>
    <row r="101" spans="2:12" ht="18" x14ac:dyDescent="0.35">
      <c r="B101" s="7" t="s">
        <v>135</v>
      </c>
      <c r="D101" s="3" t="s">
        <v>136</v>
      </c>
      <c r="E101" s="3" t="s">
        <v>137</v>
      </c>
      <c r="F101" s="3" t="s">
        <v>138</v>
      </c>
      <c r="G101" s="3" t="s">
        <v>139</v>
      </c>
      <c r="H101" s="3" t="s">
        <v>140</v>
      </c>
      <c r="I101" s="3" t="s">
        <v>141</v>
      </c>
      <c r="J101" s="3" t="s">
        <v>142</v>
      </c>
      <c r="K101" s="3" t="s">
        <v>143</v>
      </c>
      <c r="L101" s="3" t="s">
        <v>144</v>
      </c>
    </row>
    <row r="102" spans="2:12" ht="28.8" x14ac:dyDescent="0.3">
      <c r="B102" s="9" t="s">
        <v>87</v>
      </c>
      <c r="D102" s="4" t="s">
        <v>145</v>
      </c>
      <c r="E102" s="4" t="s">
        <v>146</v>
      </c>
      <c r="F102" s="4" t="s">
        <v>147</v>
      </c>
      <c r="G102" s="4" t="s">
        <v>148</v>
      </c>
      <c r="H102" s="4" t="s">
        <v>149</v>
      </c>
      <c r="I102" s="4" t="s">
        <v>150</v>
      </c>
      <c r="J102" s="4" t="s">
        <v>151</v>
      </c>
      <c r="K102" s="4" t="s">
        <v>152</v>
      </c>
      <c r="L102" s="4" t="s">
        <v>153</v>
      </c>
    </row>
    <row r="103" spans="2:12" x14ac:dyDescent="0.3">
      <c r="B103" s="18" t="s">
        <v>63</v>
      </c>
      <c r="D103" s="62"/>
      <c r="E103" s="62"/>
      <c r="F103" s="62"/>
      <c r="G103" s="62"/>
      <c r="H103" s="62"/>
      <c r="I103" s="62"/>
      <c r="J103" s="62"/>
      <c r="K103" s="62"/>
      <c r="L103" s="62"/>
    </row>
    <row r="104" spans="2:12" x14ac:dyDescent="0.3">
      <c r="B104" s="9" t="s">
        <v>64</v>
      </c>
      <c r="D104" s="54" t="s">
        <v>65</v>
      </c>
      <c r="E104" s="54"/>
      <c r="F104" s="54"/>
      <c r="G104" s="54"/>
      <c r="H104" s="54"/>
      <c r="I104" s="54"/>
      <c r="J104" s="54"/>
      <c r="K104" s="54"/>
      <c r="L104" s="54"/>
    </row>
    <row r="105" spans="2:12" x14ac:dyDescent="0.3">
      <c r="B105" s="9" t="s">
        <v>66</v>
      </c>
      <c r="D105" s="54" t="s">
        <v>65</v>
      </c>
      <c r="E105" s="54"/>
      <c r="F105" s="54"/>
      <c r="G105" s="54"/>
      <c r="H105" s="54"/>
      <c r="I105" s="54"/>
      <c r="J105" s="54"/>
      <c r="K105" s="54"/>
      <c r="L105" s="54"/>
    </row>
    <row r="106" spans="2:12" x14ac:dyDescent="0.3">
      <c r="B106" s="9" t="s">
        <v>67</v>
      </c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2" x14ac:dyDescent="0.3">
      <c r="B107" s="9" t="s">
        <v>68</v>
      </c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2" x14ac:dyDescent="0.3">
      <c r="B108" s="9" t="s">
        <v>69</v>
      </c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2" x14ac:dyDescent="0.3">
      <c r="B109" s="9" t="s">
        <v>70</v>
      </c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3">
      <c r="B110" s="9" t="s">
        <v>71</v>
      </c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2:12" x14ac:dyDescent="0.3">
      <c r="B111" s="9" t="s">
        <v>72</v>
      </c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2:12" x14ac:dyDescent="0.3">
      <c r="B112" s="9" t="s">
        <v>73</v>
      </c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2:12" x14ac:dyDescent="0.3">
      <c r="B113" s="9" t="s">
        <v>74</v>
      </c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2:12" x14ac:dyDescent="0.3">
      <c r="B114" s="9" t="s">
        <v>75</v>
      </c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2:12" x14ac:dyDescent="0.3">
      <c r="B115" s="9" t="s">
        <v>76</v>
      </c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2:12" ht="11.25" customHeight="1" x14ac:dyDescent="0.3">
      <c r="B116" s="9"/>
    </row>
    <row r="117" spans="2:12" ht="18" x14ac:dyDescent="0.35">
      <c r="B117" s="7" t="s">
        <v>154</v>
      </c>
      <c r="D117" s="3" t="s">
        <v>155</v>
      </c>
      <c r="E117" s="3" t="s">
        <v>156</v>
      </c>
      <c r="F117" s="3" t="s">
        <v>157</v>
      </c>
      <c r="G117" s="3" t="s">
        <v>158</v>
      </c>
      <c r="H117" s="3" t="s">
        <v>159</v>
      </c>
      <c r="I117" s="3" t="s">
        <v>160</v>
      </c>
      <c r="J117" s="3" t="s">
        <v>161</v>
      </c>
      <c r="K117" s="3" t="s">
        <v>162</v>
      </c>
      <c r="L117" s="3" t="s">
        <v>163</v>
      </c>
    </row>
    <row r="118" spans="2:12" ht="28.8" x14ac:dyDescent="0.3">
      <c r="B118" s="9" t="s">
        <v>87</v>
      </c>
      <c r="D118" s="4" t="s">
        <v>164</v>
      </c>
      <c r="E118" s="4" t="s">
        <v>165</v>
      </c>
      <c r="F118" s="4" t="s">
        <v>166</v>
      </c>
      <c r="G118" s="4" t="s">
        <v>167</v>
      </c>
      <c r="H118" s="4" t="s">
        <v>168</v>
      </c>
      <c r="I118" s="4" t="s">
        <v>169</v>
      </c>
      <c r="J118" s="4" t="s">
        <v>170</v>
      </c>
      <c r="K118" s="4" t="s">
        <v>171</v>
      </c>
      <c r="L118" s="4" t="s">
        <v>172</v>
      </c>
    </row>
    <row r="119" spans="2:12" x14ac:dyDescent="0.3">
      <c r="B119" s="18" t="s">
        <v>63</v>
      </c>
      <c r="D119" s="62"/>
      <c r="E119" s="62"/>
      <c r="F119" s="62"/>
      <c r="G119" s="62"/>
      <c r="H119" s="62"/>
      <c r="I119" s="62"/>
      <c r="J119" s="62"/>
      <c r="K119" s="62"/>
      <c r="L119" s="62"/>
    </row>
    <row r="120" spans="2:12" x14ac:dyDescent="0.3">
      <c r="B120" s="9" t="s">
        <v>64</v>
      </c>
      <c r="D120" s="54" t="s">
        <v>65</v>
      </c>
      <c r="E120" s="54"/>
      <c r="F120" s="54"/>
      <c r="G120" s="54"/>
      <c r="H120" s="54"/>
      <c r="I120" s="54"/>
      <c r="J120" s="54"/>
      <c r="K120" s="54"/>
      <c r="L120" s="54"/>
    </row>
    <row r="121" spans="2:12" x14ac:dyDescent="0.3">
      <c r="B121" s="9" t="s">
        <v>66</v>
      </c>
      <c r="D121" s="54" t="s">
        <v>65</v>
      </c>
      <c r="E121" s="54"/>
      <c r="F121" s="54"/>
      <c r="G121" s="54"/>
      <c r="H121" s="54"/>
      <c r="I121" s="54"/>
      <c r="J121" s="54"/>
      <c r="K121" s="54"/>
      <c r="L121" s="54"/>
    </row>
    <row r="122" spans="2:12" x14ac:dyDescent="0.3">
      <c r="B122" s="9" t="s">
        <v>67</v>
      </c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2:12" x14ac:dyDescent="0.3">
      <c r="B123" s="9" t="s">
        <v>68</v>
      </c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2:12" x14ac:dyDescent="0.3">
      <c r="B124" s="9" t="s">
        <v>69</v>
      </c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2:12" x14ac:dyDescent="0.3">
      <c r="B125" s="9" t="s">
        <v>70</v>
      </c>
      <c r="D125" s="14"/>
      <c r="E125" s="14"/>
      <c r="F125" s="14"/>
      <c r="G125" s="14"/>
      <c r="H125" s="28"/>
      <c r="I125" s="28"/>
      <c r="J125" s="28"/>
      <c r="K125" s="28"/>
      <c r="L125" s="28"/>
    </row>
    <row r="126" spans="2:12" x14ac:dyDescent="0.3">
      <c r="B126" s="9" t="s">
        <v>71</v>
      </c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2:12" x14ac:dyDescent="0.3">
      <c r="B127" s="9" t="s">
        <v>173</v>
      </c>
      <c r="D127" s="28"/>
      <c r="E127" s="28"/>
      <c r="F127" s="28"/>
      <c r="G127" s="28"/>
      <c r="H127" s="14"/>
      <c r="I127" s="14"/>
      <c r="J127" s="14"/>
      <c r="K127" s="14"/>
      <c r="L127" s="14"/>
    </row>
    <row r="128" spans="2:12" x14ac:dyDescent="0.3">
      <c r="B128" s="9" t="s">
        <v>73</v>
      </c>
      <c r="D128" s="52"/>
      <c r="E128" s="52"/>
      <c r="F128" s="52"/>
      <c r="G128" s="52"/>
      <c r="H128" s="14"/>
      <c r="I128" s="14"/>
      <c r="J128" s="14"/>
      <c r="K128" s="14"/>
      <c r="L128" s="14"/>
    </row>
    <row r="129" spans="2:12" x14ac:dyDescent="0.3">
      <c r="B129" s="9" t="s">
        <v>74</v>
      </c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2:12" x14ac:dyDescent="0.3">
      <c r="B130" s="9" t="s">
        <v>75</v>
      </c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2:12" x14ac:dyDescent="0.3">
      <c r="B131" s="9" t="s">
        <v>76</v>
      </c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2:12" ht="11.25" customHeight="1" x14ac:dyDescent="0.3">
      <c r="B132" s="9"/>
    </row>
    <row r="133" spans="2:12" ht="18" x14ac:dyDescent="0.35">
      <c r="B133" s="7" t="s">
        <v>174</v>
      </c>
      <c r="D133" s="15" t="s">
        <v>175</v>
      </c>
      <c r="E133" s="15" t="s">
        <v>176</v>
      </c>
      <c r="F133" s="15" t="s">
        <v>177</v>
      </c>
      <c r="G133" s="15" t="s">
        <v>178</v>
      </c>
      <c r="H133" s="15" t="s">
        <v>179</v>
      </c>
      <c r="I133" s="15" t="s">
        <v>180</v>
      </c>
    </row>
    <row r="134" spans="2:12" ht="28.8" x14ac:dyDescent="0.3">
      <c r="B134" s="9" t="s">
        <v>87</v>
      </c>
      <c r="D134" s="4" t="s">
        <v>181</v>
      </c>
      <c r="E134" s="4" t="s">
        <v>182</v>
      </c>
      <c r="F134" s="4" t="s">
        <v>183</v>
      </c>
      <c r="G134" s="4" t="s">
        <v>184</v>
      </c>
      <c r="H134" s="4" t="s">
        <v>185</v>
      </c>
      <c r="I134" s="4" t="s">
        <v>186</v>
      </c>
    </row>
    <row r="135" spans="2:12" x14ac:dyDescent="0.3">
      <c r="B135" s="18" t="s">
        <v>63</v>
      </c>
      <c r="D135" s="62"/>
      <c r="E135" s="62"/>
      <c r="F135" s="62"/>
      <c r="G135" s="62"/>
      <c r="H135" s="62"/>
      <c r="I135" s="62"/>
    </row>
    <row r="136" spans="2:12" x14ac:dyDescent="0.3">
      <c r="B136" s="9" t="s">
        <v>64</v>
      </c>
      <c r="D136" s="54" t="s">
        <v>65</v>
      </c>
      <c r="E136" s="54"/>
      <c r="F136" s="54"/>
      <c r="G136" s="54"/>
      <c r="H136" s="54"/>
      <c r="I136" s="54"/>
    </row>
    <row r="137" spans="2:12" x14ac:dyDescent="0.3">
      <c r="B137" s="9" t="s">
        <v>66</v>
      </c>
      <c r="D137" s="54" t="s">
        <v>65</v>
      </c>
      <c r="E137" s="54"/>
      <c r="F137" s="54"/>
      <c r="G137" s="54"/>
      <c r="H137" s="54"/>
      <c r="I137" s="54"/>
    </row>
    <row r="138" spans="2:12" x14ac:dyDescent="0.3">
      <c r="B138" s="9" t="s">
        <v>67</v>
      </c>
      <c r="D138" s="14"/>
      <c r="E138" s="14"/>
      <c r="F138" s="14"/>
      <c r="G138" s="14"/>
      <c r="H138" s="14"/>
      <c r="I138" s="14"/>
    </row>
    <row r="139" spans="2:12" x14ac:dyDescent="0.3">
      <c r="B139" s="9" t="s">
        <v>68</v>
      </c>
      <c r="D139" s="14"/>
      <c r="E139" s="14"/>
      <c r="F139" s="14"/>
      <c r="G139" s="14"/>
      <c r="H139" s="14"/>
      <c r="I139" s="14"/>
    </row>
    <row r="140" spans="2:12" x14ac:dyDescent="0.3">
      <c r="B140" s="9" t="s">
        <v>187</v>
      </c>
      <c r="D140" s="14"/>
      <c r="E140" s="14"/>
      <c r="F140" s="14"/>
      <c r="G140" s="14"/>
      <c r="H140" s="14"/>
      <c r="I140" s="14"/>
    </row>
    <row r="141" spans="2:12" x14ac:dyDescent="0.3">
      <c r="B141" s="9" t="s">
        <v>188</v>
      </c>
      <c r="D141" s="14"/>
      <c r="E141" s="14"/>
      <c r="F141" s="14"/>
      <c r="G141" s="14"/>
      <c r="H141" s="14"/>
      <c r="I141" s="14"/>
    </row>
    <row r="142" spans="2:12" x14ac:dyDescent="0.3">
      <c r="B142" s="9" t="s">
        <v>69</v>
      </c>
      <c r="D142" s="14"/>
      <c r="E142" s="14"/>
      <c r="F142" s="14"/>
      <c r="G142" s="14"/>
      <c r="H142" s="14"/>
      <c r="I142" s="14"/>
    </row>
    <row r="143" spans="2:12" x14ac:dyDescent="0.3">
      <c r="B143" s="9" t="s">
        <v>70</v>
      </c>
      <c r="D143" s="28"/>
      <c r="E143" s="28"/>
      <c r="F143" s="28"/>
      <c r="G143" s="28"/>
      <c r="H143" s="28"/>
      <c r="I143" s="28"/>
    </row>
    <row r="144" spans="2:12" x14ac:dyDescent="0.3">
      <c r="B144" s="9" t="s">
        <v>71</v>
      </c>
      <c r="D144" s="52"/>
      <c r="E144" s="52"/>
      <c r="F144" s="52"/>
      <c r="G144" s="52"/>
      <c r="H144" s="52"/>
      <c r="I144" s="52"/>
    </row>
    <row r="145" spans="2:9" x14ac:dyDescent="0.3">
      <c r="B145" s="9" t="s">
        <v>72</v>
      </c>
      <c r="D145" s="14"/>
      <c r="E145" s="14"/>
      <c r="F145" s="14"/>
      <c r="G145" s="14"/>
      <c r="H145" s="14"/>
      <c r="I145" s="14"/>
    </row>
    <row r="146" spans="2:9" x14ac:dyDescent="0.3">
      <c r="B146" s="9" t="s">
        <v>73</v>
      </c>
      <c r="D146" s="14"/>
      <c r="E146" s="14"/>
      <c r="F146" s="14"/>
      <c r="G146" s="14"/>
      <c r="H146" s="14"/>
      <c r="I146" s="14"/>
    </row>
    <row r="147" spans="2:9" x14ac:dyDescent="0.3">
      <c r="B147" s="9" t="s">
        <v>74</v>
      </c>
      <c r="D147" s="14"/>
      <c r="E147" s="14"/>
      <c r="F147" s="14"/>
      <c r="G147" s="14"/>
      <c r="H147" s="14"/>
      <c r="I147" s="14"/>
    </row>
    <row r="148" spans="2:9" x14ac:dyDescent="0.3">
      <c r="B148" s="9" t="s">
        <v>75</v>
      </c>
      <c r="D148" s="14"/>
      <c r="E148" s="14"/>
      <c r="F148" s="14"/>
      <c r="G148" s="14"/>
      <c r="H148" s="14"/>
      <c r="I148" s="14"/>
    </row>
    <row r="149" spans="2:9" x14ac:dyDescent="0.3">
      <c r="B149" s="9" t="s">
        <v>76</v>
      </c>
      <c r="D149" s="14"/>
      <c r="E149" s="14"/>
      <c r="F149" s="14"/>
      <c r="G149" s="14"/>
      <c r="H149" s="14"/>
      <c r="I149" s="14"/>
    </row>
    <row r="151" spans="2:9" x14ac:dyDescent="0.3">
      <c r="E151" s="1" t="s">
        <v>189</v>
      </c>
    </row>
  </sheetData>
  <mergeCells count="44">
    <mergeCell ref="B3:L3"/>
    <mergeCell ref="B4:L4"/>
    <mergeCell ref="D10:G10"/>
    <mergeCell ref="D33:G33"/>
    <mergeCell ref="D32:G32"/>
    <mergeCell ref="D31:G31"/>
    <mergeCell ref="D29:G29"/>
    <mergeCell ref="D28:G28"/>
    <mergeCell ref="D27:G27"/>
    <mergeCell ref="D26:G26"/>
    <mergeCell ref="D11:G11"/>
    <mergeCell ref="J33:L33"/>
    <mergeCell ref="J32:L32"/>
    <mergeCell ref="J30:L30"/>
    <mergeCell ref="J29:L29"/>
    <mergeCell ref="D25:G25"/>
    <mergeCell ref="J27:L27"/>
    <mergeCell ref="D19:G19"/>
    <mergeCell ref="J26:L26"/>
    <mergeCell ref="J25:L25"/>
    <mergeCell ref="J24:L24"/>
    <mergeCell ref="I20:L20"/>
    <mergeCell ref="I19:L19"/>
    <mergeCell ref="D18:G18"/>
    <mergeCell ref="D17:G17"/>
    <mergeCell ref="D16:G16"/>
    <mergeCell ref="D24:G24"/>
    <mergeCell ref="D23:G23"/>
    <mergeCell ref="D52:L52"/>
    <mergeCell ref="I13:L13"/>
    <mergeCell ref="I12:L12"/>
    <mergeCell ref="I11:L11"/>
    <mergeCell ref="I18:L18"/>
    <mergeCell ref="I17:L17"/>
    <mergeCell ref="I16:L16"/>
    <mergeCell ref="I15:L15"/>
    <mergeCell ref="I14:L14"/>
    <mergeCell ref="D13:G13"/>
    <mergeCell ref="D12:G12"/>
    <mergeCell ref="D22:G22"/>
    <mergeCell ref="D21:G21"/>
    <mergeCell ref="D20:G20"/>
    <mergeCell ref="D15:G15"/>
    <mergeCell ref="D14:G14"/>
  </mergeCells>
  <dataValidations count="1">
    <dataValidation type="list" allowBlank="1" showInputMessage="1" showErrorMessage="1" sqref="D47:L51 D63:L67 D145:I149 D79:L83 D95:L99 D111:L115 H127:L131 D129:G131 E35" xr:uid="{67CE5FF8-1ACE-4926-B6EA-2EE2F10FB071}">
      <formula1>$L$6:$L$7</formula1>
    </dataValidation>
  </dataValidations>
  <pageMargins left="0.7" right="0.7" top="0.75" bottom="0.75" header="0.3" footer="0.3"/>
  <pageSetup paperSize="9" orientation="portrait" verticalDpi="0" r:id="rId1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7751-2FE2-47C4-810F-A16281FEA693}">
  <dimension ref="A1:M77"/>
  <sheetViews>
    <sheetView workbookViewId="0">
      <selection activeCell="D5" sqref="D5"/>
    </sheetView>
  </sheetViews>
  <sheetFormatPr defaultColWidth="0" defaultRowHeight="14.4" x14ac:dyDescent="0.3"/>
  <cols>
    <col min="1" max="1" width="4" style="5" customWidth="1"/>
    <col min="2" max="2" width="46.109375" style="5" customWidth="1"/>
    <col min="3" max="3" width="1.88671875" style="5" bestFit="1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190</v>
      </c>
    </row>
    <row r="2" spans="2:12" ht="12" customHeight="1" x14ac:dyDescent="0.4">
      <c r="B2" s="16"/>
    </row>
    <row r="3" spans="2:12" x14ac:dyDescent="0.3">
      <c r="B3" s="17" t="s">
        <v>191</v>
      </c>
      <c r="D3" s="11" t="s">
        <v>44</v>
      </c>
      <c r="E3" s="11" t="s">
        <v>45</v>
      </c>
      <c r="F3" s="11" t="s">
        <v>46</v>
      </c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  <c r="L3" s="11" t="s">
        <v>52</v>
      </c>
    </row>
    <row r="4" spans="2:12" s="27" customFormat="1" ht="30" customHeight="1" x14ac:dyDescent="0.3">
      <c r="B4" s="18" t="s">
        <v>192</v>
      </c>
      <c r="D4" s="19" t="str">
        <f>IF('1. Cover Sheet'!D38="","",'1. Cover Sheet'!D38)</f>
        <v>Pen Edge 1 (mandatory)</v>
      </c>
      <c r="E4" s="19" t="str">
        <f>IF('1. Cover Sheet'!E38="","",'1. Cover Sheet'!E38)</f>
        <v>Transect 1 Station 2</v>
      </c>
      <c r="F4" s="19" t="str">
        <f>IF('1. Cover Sheet'!F38="","",'1. Cover Sheet'!F38)</f>
        <v>Transect 1 Station 3</v>
      </c>
      <c r="G4" s="19" t="str">
        <f>IF('1. Cover Sheet'!G38="","",'1. Cover Sheet'!G38)</f>
        <v>Transect 1 Station 4</v>
      </c>
      <c r="H4" s="19" t="str">
        <f>IF('1. Cover Sheet'!H38="","",'1. Cover Sheet'!H38)</f>
        <v>Transect 1 Station 5</v>
      </c>
      <c r="I4" s="19" t="str">
        <f>IF('1. Cover Sheet'!I38="","",'1. Cover Sheet'!I38)</f>
        <v>Transect 1 Station 6</v>
      </c>
      <c r="J4" s="19" t="str">
        <f>IF('1. Cover Sheet'!J38="","",'1. Cover Sheet'!J38)</f>
        <v>Transect 1 Station 7</v>
      </c>
      <c r="K4" s="19" t="str">
        <f>IF('1. Cover Sheet'!K38="","",'1. Cover Sheet'!K38)</f>
        <v>Transect 1 Station 8</v>
      </c>
      <c r="L4" s="19" t="str">
        <f>IF('1. Cover Sheet'!L38="","",'1. Cover Sheet'!L38)</f>
        <v>Transect 1 Station 9</v>
      </c>
    </row>
    <row r="5" spans="2:12" x14ac:dyDescent="0.3">
      <c r="B5" s="9" t="s">
        <v>64</v>
      </c>
      <c r="D5" s="19" t="str">
        <f>IF(CE1Lat="","",CE1Lat)</f>
        <v>00° 00.000</v>
      </c>
      <c r="E5" s="19" t="str">
        <f>IF(T1S2Lat="","",T1S2Lat)</f>
        <v/>
      </c>
      <c r="F5" s="19" t="str">
        <f>IF(T1S3Lat="","",T1S3Lat)</f>
        <v/>
      </c>
      <c r="G5" s="19" t="str">
        <f>IF(T1S4Lat="","",T1S4Lat)</f>
        <v/>
      </c>
      <c r="H5" s="19" t="str">
        <f>IF(T1S5Lat="","",T1S5Lat)</f>
        <v/>
      </c>
      <c r="I5" s="19" t="str">
        <f>IF(T1S6Lat="","",T1S6Lat)</f>
        <v/>
      </c>
      <c r="J5" s="19" t="str">
        <f>IF(T1S7Lat="","",T1S7Lat)</f>
        <v/>
      </c>
      <c r="K5" s="19" t="str">
        <f>IF(T1S8Lat="","",T1S8Lat)</f>
        <v/>
      </c>
      <c r="L5" s="19" t="str">
        <f>IF(T1S9Lat="","",T1S9Lat)</f>
        <v/>
      </c>
    </row>
    <row r="6" spans="2:12" x14ac:dyDescent="0.3">
      <c r="B6" s="9" t="s">
        <v>66</v>
      </c>
      <c r="D6" s="19" t="str">
        <f>IF(CE1Long="","",CE1Long)</f>
        <v>00° 00.000</v>
      </c>
      <c r="E6" s="19" t="str" cm="1">
        <f t="array" ref="E6">IF(T1S2Long="","",T1S2Long)</f>
        <v/>
      </c>
      <c r="F6" s="19" t="str">
        <f>IF(T1S3Long="","",T1S3Long)</f>
        <v/>
      </c>
      <c r="G6" s="19" t="str">
        <f>IF(T1S4Long="","",T1S4Long)</f>
        <v/>
      </c>
      <c r="H6" s="19" t="str">
        <f>IF(T1S5Long="","",T1S5Long)</f>
        <v/>
      </c>
      <c r="I6" s="19" t="str">
        <f>IF(T1S6Long="","",T1S6Long)</f>
        <v/>
      </c>
      <c r="J6" s="19" t="str">
        <f>IF(T1S7Long="","",T1S7Long)</f>
        <v/>
      </c>
      <c r="K6" s="19" t="str">
        <f>IF(T1S8Long="","",T1S8Long)</f>
        <v/>
      </c>
      <c r="L6" s="19" t="str">
        <f>IF(T1S9Long="","",T1S9Long)</f>
        <v/>
      </c>
    </row>
    <row r="7" spans="2:12" x14ac:dyDescent="0.3">
      <c r="B7" s="18" t="s">
        <v>193</v>
      </c>
      <c r="D7" s="19" t="str">
        <f>IF('1. Cover Sheet'!D42="","",'1. Cover Sheet'!D42)</f>
        <v/>
      </c>
      <c r="E7" s="19" t="str">
        <f>IF('1. Cover Sheet'!E42="","",'1. Cover Sheet'!E42)</f>
        <v/>
      </c>
      <c r="F7" s="19" t="str">
        <f>IF('1. Cover Sheet'!F42="","",'1. Cover Sheet'!F42)</f>
        <v/>
      </c>
      <c r="G7" s="19" t="str">
        <f>IF('1. Cover Sheet'!G42="","",'1. Cover Sheet'!G42)</f>
        <v/>
      </c>
      <c r="H7" s="19" t="str">
        <f>IF('1. Cover Sheet'!H42="","",'1. Cover Sheet'!H42)</f>
        <v/>
      </c>
      <c r="I7" s="19" t="str">
        <f>IF('1. Cover Sheet'!I42="","",'1. Cover Sheet'!I42)</f>
        <v/>
      </c>
      <c r="J7" s="19" t="str">
        <f>IF('1. Cover Sheet'!J42="","",'1. Cover Sheet'!J42)</f>
        <v/>
      </c>
      <c r="K7" s="19" t="str">
        <f>IF('1. Cover Sheet'!K42="","",'1. Cover Sheet'!K42)</f>
        <v/>
      </c>
      <c r="L7" s="19" t="str">
        <f>IF('1. Cover Sheet'!L42="","",'1. Cover Sheet'!L42)</f>
        <v/>
      </c>
    </row>
    <row r="8" spans="2:12" x14ac:dyDescent="0.3">
      <c r="B8" s="18" t="s">
        <v>194</v>
      </c>
      <c r="D8" s="19" t="str">
        <f>IF('1. Cover Sheet'!D43="","",'1. Cover Sheet'!D43)</f>
        <v/>
      </c>
      <c r="E8" s="19" t="str">
        <f>IF('1. Cover Sheet'!E43="","",'1. Cover Sheet'!E43)</f>
        <v/>
      </c>
      <c r="F8" s="19" t="str">
        <f>IF('1. Cover Sheet'!F43="","",'1. Cover Sheet'!F43)</f>
        <v/>
      </c>
      <c r="G8" s="19" t="str">
        <f>IF('1. Cover Sheet'!G43="","",'1. Cover Sheet'!G43)</f>
        <v/>
      </c>
      <c r="H8" s="19" t="str">
        <f>IF('1. Cover Sheet'!H43="","",'1. Cover Sheet'!H43)</f>
        <v/>
      </c>
      <c r="I8" s="19" t="str">
        <f>IF('1. Cover Sheet'!I43="","",'1. Cover Sheet'!I43)</f>
        <v/>
      </c>
      <c r="J8" s="19" t="str">
        <f>IF('1. Cover Sheet'!J43="","",'1. Cover Sheet'!J43)</f>
        <v/>
      </c>
      <c r="K8" s="19" t="str">
        <f>IF('1. Cover Sheet'!K43="","",'1. Cover Sheet'!K43)</f>
        <v/>
      </c>
      <c r="L8" s="19" t="str">
        <f>IF('1. Cover Sheet'!L43="","",'1. Cover Sheet'!L43)</f>
        <v/>
      </c>
    </row>
    <row r="9" spans="2:12" x14ac:dyDescent="0.3">
      <c r="B9" s="18" t="s">
        <v>195</v>
      </c>
      <c r="D9" s="19" t="str">
        <f>IF('1. Cover Sheet'!D44="","",'1. Cover Sheet'!D44)</f>
        <v/>
      </c>
      <c r="E9" s="19" t="str">
        <f>IF('1. Cover Sheet'!E44="","",'1. Cover Sheet'!E44)</f>
        <v/>
      </c>
      <c r="F9" s="19" t="str">
        <f>IF('1. Cover Sheet'!F44="","",'1. Cover Sheet'!F44)</f>
        <v/>
      </c>
      <c r="G9" s="19" t="str">
        <f>IF('1. Cover Sheet'!G44="","",'1. Cover Sheet'!G44)</f>
        <v/>
      </c>
      <c r="H9" s="19" t="str">
        <f>IF('1. Cover Sheet'!H44="","",'1. Cover Sheet'!H44)</f>
        <v/>
      </c>
      <c r="I9" s="19" t="str">
        <f>IF('1. Cover Sheet'!I44="","",'1. Cover Sheet'!I44)</f>
        <v/>
      </c>
      <c r="J9" s="19" t="str">
        <f>IF('1. Cover Sheet'!J44="","",'1. Cover Sheet'!J44)</f>
        <v/>
      </c>
      <c r="K9" s="19" t="str">
        <f>IF('1. Cover Sheet'!K44="","",'1. Cover Sheet'!K44)</f>
        <v/>
      </c>
      <c r="L9" s="19" t="str">
        <f>IF('1. Cover Sheet'!L44="","",'1. Cover Sheet'!L44)</f>
        <v/>
      </c>
    </row>
    <row r="10" spans="2:12" x14ac:dyDescent="0.3">
      <c r="B10" s="18" t="s">
        <v>196</v>
      </c>
      <c r="D10" s="29" t="str">
        <f>IF('1. Cover Sheet'!D45="","",'1. Cover Sheet'!D45)</f>
        <v/>
      </c>
      <c r="E10" s="29" t="str">
        <f>IF('1. Cover Sheet'!E45="","",'1. Cover Sheet'!E45)</f>
        <v/>
      </c>
      <c r="F10" s="29" t="str">
        <f>IF('1. Cover Sheet'!F45="","",'1. Cover Sheet'!F45)</f>
        <v/>
      </c>
      <c r="G10" s="29" t="str">
        <f>IF('1. Cover Sheet'!G45="","",'1. Cover Sheet'!G45)</f>
        <v/>
      </c>
      <c r="H10" s="29" t="str">
        <f>IF('1. Cover Sheet'!H45="","",'1. Cover Sheet'!H45)</f>
        <v/>
      </c>
      <c r="I10" s="29" t="str">
        <f>IF('1. Cover Sheet'!I45="","",'1. Cover Sheet'!I45)</f>
        <v/>
      </c>
      <c r="J10" s="29" t="str">
        <f>IF('1. Cover Sheet'!J45="","",'1. Cover Sheet'!J45)</f>
        <v/>
      </c>
      <c r="K10" s="29" t="str">
        <f>IF('1. Cover Sheet'!K45="","",'1. Cover Sheet'!K45)</f>
        <v/>
      </c>
      <c r="L10" s="29" t="str">
        <f>IF('1. Cover Sheet'!L45="","",'1. Cover Sheet'!L45)</f>
        <v/>
      </c>
    </row>
    <row r="11" spans="2:12" ht="20.25" customHeight="1" x14ac:dyDescent="0.3">
      <c r="B11" s="17" t="s">
        <v>197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29.2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206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220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232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ht="15" customHeight="1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241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244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245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63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64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B45:C45"/>
    <mergeCell ref="B46:C46"/>
    <mergeCell ref="D51:L51"/>
    <mergeCell ref="B50:C50"/>
    <mergeCell ref="B48:C48"/>
    <mergeCell ref="B47:C47"/>
    <mergeCell ref="B49:C49"/>
    <mergeCell ref="B63:C63"/>
    <mergeCell ref="B60:C60"/>
    <mergeCell ref="B61:C61"/>
    <mergeCell ref="D62:L62"/>
    <mergeCell ref="B54:C54"/>
    <mergeCell ref="B55:C55"/>
    <mergeCell ref="B56:C56"/>
    <mergeCell ref="D57:L57"/>
    <mergeCell ref="B59:C59"/>
    <mergeCell ref="B67:B77"/>
    <mergeCell ref="C67:C77"/>
    <mergeCell ref="G67:G77"/>
    <mergeCell ref="F67:F77"/>
    <mergeCell ref="E67:E77"/>
    <mergeCell ref="D67:D77"/>
    <mergeCell ref="L67:L77"/>
    <mergeCell ref="K67:K77"/>
    <mergeCell ref="J67:J77"/>
    <mergeCell ref="I67:I77"/>
    <mergeCell ref="H67:H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8C89B-170F-4E0B-9552-2A2FA7BBEDBF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9C48-2DF5-4BCB-AD1F-F20B85C680BA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250</v>
      </c>
      <c r="C2" s="33"/>
      <c r="D2" s="33"/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Sheet'!D38="","",'1. Cover Sheet'!D38)</f>
        <v>Pen Edge 1 (mandatory)</v>
      </c>
      <c r="F3" s="19" t="str">
        <f>IF('1. Cover Sheet'!E38="","",'1. Cover Sheet'!E38)</f>
        <v>Transect 1 Station 2</v>
      </c>
      <c r="G3" s="19" t="str">
        <f>IF('1. Cover Sheet'!F38="","",'1. Cover Sheet'!F38)</f>
        <v>Transect 1 Station 3</v>
      </c>
      <c r="H3" s="19" t="str">
        <f>IF('1. Cover Sheet'!G38="","",'1. Cover Sheet'!G38)</f>
        <v>Transect 1 Station 4</v>
      </c>
      <c r="I3" s="19" t="str">
        <f>IF('1. Cover Sheet'!H38="","",'1. Cover Sheet'!H38)</f>
        <v>Transect 1 Station 5</v>
      </c>
      <c r="J3" s="19" t="str">
        <f>IF('1. Cover Sheet'!I38="","",'1. Cover Sheet'!I38)</f>
        <v>Transect 1 Station 6</v>
      </c>
      <c r="K3" s="19" t="str">
        <f>IF('1. Cover Sheet'!J38="","",'1. Cover Sheet'!J38)</f>
        <v>Transect 1 Station 7</v>
      </c>
      <c r="L3" s="19" t="str">
        <f>IF('1. Cover Sheet'!K38="","",'1. Cover Sheet'!K38)</f>
        <v>Transect 1 Station 8</v>
      </c>
      <c r="M3" s="19" t="str">
        <f>IF('1. Cover Sheet'!L38="","",'1. Cover Sheet'!L38)</f>
        <v>Transect 1 Station 9</v>
      </c>
    </row>
    <row r="4" spans="2:13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257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6923-A907-4C92-AFB1-2AB975906491}">
  <dimension ref="A1:M77"/>
  <sheetViews>
    <sheetView workbookViewId="0">
      <selection activeCell="H5" sqref="H5"/>
    </sheetView>
  </sheetViews>
  <sheetFormatPr defaultColWidth="0" defaultRowHeight="14.4" x14ac:dyDescent="0.3"/>
  <cols>
    <col min="1" max="1" width="4" style="5" customWidth="1"/>
    <col min="2" max="2" width="44.33203125" style="5" customWidth="1"/>
    <col min="3" max="3" width="2.88671875" style="5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259</v>
      </c>
    </row>
    <row r="2" spans="2:12" ht="12" customHeight="1" x14ac:dyDescent="0.4">
      <c r="B2" s="16"/>
    </row>
    <row r="3" spans="2:12" x14ac:dyDescent="0.3">
      <c r="B3" s="17" t="s">
        <v>260</v>
      </c>
      <c r="D3" s="12" t="s">
        <v>78</v>
      </c>
      <c r="E3" s="12" t="s">
        <v>79</v>
      </c>
      <c r="F3" s="12" t="s">
        <v>80</v>
      </c>
      <c r="G3" s="12" t="s">
        <v>81</v>
      </c>
      <c r="H3" s="12" t="s">
        <v>82</v>
      </c>
      <c r="I3" s="12" t="s">
        <v>83</v>
      </c>
      <c r="J3" s="12" t="s">
        <v>84</v>
      </c>
      <c r="K3" s="12" t="s">
        <v>85</v>
      </c>
      <c r="L3" s="12" t="s">
        <v>86</v>
      </c>
    </row>
    <row r="4" spans="2:12" s="27" customFormat="1" ht="30" customHeight="1" x14ac:dyDescent="0.3">
      <c r="B4" s="18" t="s">
        <v>192</v>
      </c>
      <c r="D4" s="19" t="str">
        <f>IF('1. Cover Sheet'!D54="","",'1. Cover Sheet'!D54)</f>
        <v>Pen Edge 2 (mandatory)</v>
      </c>
      <c r="E4" s="19" t="str">
        <f>IF('1. Cover Sheet'!E54="","",'1. Cover Sheet'!E54)</f>
        <v>Transect 2 Station 2</v>
      </c>
      <c r="F4" s="19" t="str">
        <f>IF('1. Cover Sheet'!F54="","",'1. Cover Sheet'!F54)</f>
        <v>Transect 2 Station 3</v>
      </c>
      <c r="G4" s="19" t="str">
        <f>IF('1. Cover Sheet'!G54="","",'1. Cover Sheet'!G54)</f>
        <v>Transect 2 Station 4</v>
      </c>
      <c r="H4" s="19" t="str">
        <f>IF('1. Cover Sheet'!H54="","",'1. Cover Sheet'!H54)</f>
        <v>Transect 2 Station 5</v>
      </c>
      <c r="I4" s="19" t="str">
        <f>IF('1. Cover Sheet'!I54="","",'1. Cover Sheet'!I54)</f>
        <v>Transect 2 Station 6</v>
      </c>
      <c r="J4" s="19" t="str">
        <f>IF('1. Cover Sheet'!J54="","",'1. Cover Sheet'!J54)</f>
        <v>Transect 2 Station 7</v>
      </c>
      <c r="K4" s="19" t="str">
        <f>IF('1. Cover Sheet'!K54="","",'1. Cover Sheet'!K54)</f>
        <v>Transect 2 Station 8</v>
      </c>
      <c r="L4" s="19" t="str">
        <f>IF('1. Cover Sheet'!L54="","",'1. Cover Sheet'!L54)</f>
        <v>Transect 2 Station 9</v>
      </c>
    </row>
    <row r="5" spans="2:12" x14ac:dyDescent="0.3">
      <c r="B5" s="18" t="s">
        <v>261</v>
      </c>
      <c r="D5" s="19" t="str">
        <f>IF(CE2Lat="","",CE2Lat)</f>
        <v>00° 00.000</v>
      </c>
      <c r="E5" s="19" t="str">
        <f>IF(T2S2Lat="","",T2S2Lat)</f>
        <v/>
      </c>
      <c r="F5" s="19" t="str">
        <f>IF(T2S3Lat="","",T2S3Lat)</f>
        <v/>
      </c>
      <c r="G5" s="19" t="str">
        <f>IF(T2S4Lat="","",T2S4Lat)</f>
        <v/>
      </c>
      <c r="H5" s="19" t="str">
        <f>IF(T2S5Lat="","",T2S5Lat)</f>
        <v/>
      </c>
      <c r="I5" s="19" t="str">
        <f>IF(T2S6Lat="","",T2S6Lat)</f>
        <v/>
      </c>
      <c r="J5" s="19" t="str">
        <f>IF(T2S7Lat="","",T2S7Lat)</f>
        <v/>
      </c>
      <c r="K5" s="19" t="str">
        <f>IF(T2S8Lat="","",T2S8Lat)</f>
        <v/>
      </c>
      <c r="L5" s="19" t="str">
        <f>IF(T2S9Lat="","",T2S9Lat)</f>
        <v/>
      </c>
    </row>
    <row r="6" spans="2:12" x14ac:dyDescent="0.3">
      <c r="B6" s="18" t="s">
        <v>262</v>
      </c>
      <c r="D6" s="19" t="str">
        <f>IF(CE2Long="","",CE2Long)</f>
        <v>00° 00.000</v>
      </c>
      <c r="E6" s="19" t="str">
        <f>IF(T2S2Long="","",T2S2Long)</f>
        <v/>
      </c>
      <c r="F6" s="19" t="str">
        <f>IF(T2S3Long="","",T2S3Long)</f>
        <v/>
      </c>
      <c r="G6" s="19" t="str">
        <f>IF(T2S4Long="","",T2S4Long)</f>
        <v/>
      </c>
      <c r="H6" s="19" t="str">
        <f>IF(T2S5Long="","",T2S5Long)</f>
        <v/>
      </c>
      <c r="I6" s="19" t="str">
        <f>IF(T2S6Long="","",T2S6Long)</f>
        <v/>
      </c>
      <c r="J6" s="19" t="str">
        <f>IF(T2S7Long="","",T2S7Long)</f>
        <v/>
      </c>
      <c r="K6" s="19" t="str">
        <f>IF(T2S8Long="","",T2S8Long)</f>
        <v/>
      </c>
      <c r="L6" s="19" t="str">
        <f>IF(T2S9Long="","",T2S9Long)</f>
        <v/>
      </c>
    </row>
    <row r="7" spans="2:12" x14ac:dyDescent="0.3">
      <c r="B7" s="18" t="s">
        <v>193</v>
      </c>
      <c r="D7" s="19" t="str">
        <f>IF('1. Cover Sheet'!D58="","",'1. Cover Sheet'!D58)</f>
        <v/>
      </c>
      <c r="E7" s="19" t="str">
        <f>IF('1. Cover Sheet'!E58="","",'1. Cover Sheet'!E58)</f>
        <v/>
      </c>
      <c r="F7" s="19" t="str">
        <f>IF('1. Cover Sheet'!F58="","",'1. Cover Sheet'!F58)</f>
        <v/>
      </c>
      <c r="G7" s="19" t="str">
        <f>IF('1. Cover Sheet'!G58="","",'1. Cover Sheet'!G58)</f>
        <v/>
      </c>
      <c r="H7" s="19" t="str">
        <f>IF('1. Cover Sheet'!H58="","",'1. Cover Sheet'!H58)</f>
        <v/>
      </c>
      <c r="I7" s="19" t="str">
        <f>IF('1. Cover Sheet'!I58="","",'1. Cover Sheet'!I58)</f>
        <v/>
      </c>
      <c r="J7" s="19" t="str">
        <f>IF('1. Cover Sheet'!J58="","",'1. Cover Sheet'!J58)</f>
        <v/>
      </c>
      <c r="K7" s="19" t="str">
        <f>IF('1. Cover Sheet'!K58="","",'1. Cover Sheet'!K58)</f>
        <v/>
      </c>
      <c r="L7" s="19" t="str">
        <f>IF('1. Cover Sheet'!L58="","",'1. Cover Sheet'!L58)</f>
        <v/>
      </c>
    </row>
    <row r="8" spans="2:12" x14ac:dyDescent="0.3">
      <c r="B8" s="18" t="s">
        <v>194</v>
      </c>
      <c r="D8" s="19" t="str">
        <f>IF('1. Cover Sheet'!D59="","",'1. Cover Sheet'!D59)</f>
        <v/>
      </c>
      <c r="E8" s="19" t="str">
        <f>IF('1. Cover Sheet'!E59="","",'1. Cover Sheet'!E59)</f>
        <v/>
      </c>
      <c r="F8" s="19" t="str">
        <f>IF('1. Cover Sheet'!F59="","",'1. Cover Sheet'!F59)</f>
        <v/>
      </c>
      <c r="G8" s="19" t="str">
        <f>IF('1. Cover Sheet'!G59="","",'1. Cover Sheet'!G59)</f>
        <v/>
      </c>
      <c r="H8" s="19" t="str">
        <f>IF('1. Cover Sheet'!H59="","",'1. Cover Sheet'!H59)</f>
        <v/>
      </c>
      <c r="I8" s="19" t="str">
        <f>IF('1. Cover Sheet'!I59="","",'1. Cover Sheet'!I59)</f>
        <v/>
      </c>
      <c r="J8" s="19" t="str">
        <f>IF('1. Cover Sheet'!J59="","",'1. Cover Sheet'!J59)</f>
        <v/>
      </c>
      <c r="K8" s="19" t="str">
        <f>IF('1. Cover Sheet'!K59="","",'1. Cover Sheet'!K59)</f>
        <v/>
      </c>
      <c r="L8" s="19" t="str">
        <f>IF('1. Cover Sheet'!L59="","",'1. Cover Sheet'!L59)</f>
        <v/>
      </c>
    </row>
    <row r="9" spans="2:12" x14ac:dyDescent="0.3">
      <c r="B9" s="18" t="s">
        <v>195</v>
      </c>
      <c r="D9" s="19" t="str">
        <f>IF('1. Cover Sheet'!D60="","",'1. Cover Sheet'!D60)</f>
        <v/>
      </c>
      <c r="E9" s="19" t="str">
        <f>IF('1. Cover Sheet'!E60="","",'1. Cover Sheet'!E60)</f>
        <v/>
      </c>
      <c r="F9" s="19" t="str">
        <f>IF('1. Cover Sheet'!F60="","",'1. Cover Sheet'!F60)</f>
        <v/>
      </c>
      <c r="G9" s="19" t="str">
        <f>IF('1. Cover Sheet'!G60="","",'1. Cover Sheet'!G60)</f>
        <v/>
      </c>
      <c r="H9" s="19" t="str">
        <f>IF('1. Cover Sheet'!H60="","",'1. Cover Sheet'!H60)</f>
        <v/>
      </c>
      <c r="I9" s="19" t="str">
        <f>IF('1. Cover Sheet'!I60="","",'1. Cover Sheet'!I60)</f>
        <v/>
      </c>
      <c r="J9" s="19" t="str">
        <f>IF('1. Cover Sheet'!J60="","",'1. Cover Sheet'!J60)</f>
        <v/>
      </c>
      <c r="K9" s="19" t="str">
        <f>IF('1. Cover Sheet'!K60="","",'1. Cover Sheet'!K60)</f>
        <v/>
      </c>
      <c r="L9" s="19" t="str">
        <f>IF('1. Cover Sheet'!L60="","",'1. Cover Sheet'!L60)</f>
        <v/>
      </c>
    </row>
    <row r="10" spans="2:12" x14ac:dyDescent="0.3">
      <c r="B10" s="18" t="s">
        <v>196</v>
      </c>
      <c r="D10" s="29" t="str">
        <f>IF('1. Cover Sheet'!D61="","",'1. Cover Sheet'!D61)</f>
        <v/>
      </c>
      <c r="E10" s="29" t="str">
        <f>IF('1. Cover Sheet'!E61="","",'1. Cover Sheet'!E61)</f>
        <v/>
      </c>
      <c r="F10" s="29" t="str">
        <f>IF('1. Cover Sheet'!F61="","",'1. Cover Sheet'!F61)</f>
        <v/>
      </c>
      <c r="G10" s="29" t="str">
        <f>IF('1. Cover Sheet'!G61="","",'1. Cover Sheet'!G61)</f>
        <v/>
      </c>
      <c r="H10" s="29" t="str">
        <f>IF('1. Cover Sheet'!H61="","",'1. Cover Sheet'!H61)</f>
        <v/>
      </c>
      <c r="I10" s="29" t="str">
        <f>IF('1. Cover Sheet'!I61="","",'1. Cover Sheet'!I61)</f>
        <v/>
      </c>
      <c r="J10" s="29" t="str">
        <f>IF('1. Cover Sheet'!J61="","",'1. Cover Sheet'!J61)</f>
        <v/>
      </c>
      <c r="K10" s="29" t="str">
        <f>IF('1. Cover Sheet'!K61="","",'1. Cover Sheet'!K61)</f>
        <v/>
      </c>
      <c r="L10" s="29" t="str">
        <f>IF('1. Cover Sheet'!L61="","",'1. Cover Sheet'!L61)</f>
        <v/>
      </c>
    </row>
    <row r="11" spans="2:12" ht="20.25" customHeight="1" x14ac:dyDescent="0.3">
      <c r="B11" s="17" t="s">
        <v>263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264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265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9.1" customHeight="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266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267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268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269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B50:C50"/>
    <mergeCell ref="B45:C45"/>
    <mergeCell ref="B46:C46"/>
    <mergeCell ref="B47:C47"/>
    <mergeCell ref="B48:C48"/>
    <mergeCell ref="B49:C49"/>
    <mergeCell ref="B67:B77"/>
    <mergeCell ref="K67:K77"/>
    <mergeCell ref="L67:L77"/>
    <mergeCell ref="D57:L57"/>
    <mergeCell ref="D62:L62"/>
    <mergeCell ref="F67:F77"/>
    <mergeCell ref="G67:G77"/>
    <mergeCell ref="H67:H77"/>
    <mergeCell ref="I67:I77"/>
    <mergeCell ref="J67:J77"/>
    <mergeCell ref="C67:C77"/>
    <mergeCell ref="D67:D77"/>
    <mergeCell ref="E67:E77"/>
    <mergeCell ref="B60:C60"/>
    <mergeCell ref="B61:C61"/>
    <mergeCell ref="B63:C63"/>
    <mergeCell ref="B59:C59"/>
    <mergeCell ref="D51:L51"/>
    <mergeCell ref="B55:C55"/>
    <mergeCell ref="B56:C56"/>
    <mergeCell ref="B54:C54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64FBC-569E-4218-AF9B-634260DE2191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D206-1AC6-4A80-9687-25F7AEEAFE80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270</v>
      </c>
      <c r="C2" s="33"/>
      <c r="D2" s="33"/>
      <c r="E2" s="12" t="s">
        <v>78</v>
      </c>
      <c r="F2" s="12" t="s">
        <v>79</v>
      </c>
      <c r="G2" s="12" t="s">
        <v>80</v>
      </c>
      <c r="H2" s="12" t="s">
        <v>81</v>
      </c>
      <c r="I2" s="12" t="s">
        <v>82</v>
      </c>
      <c r="J2" s="12" t="s">
        <v>83</v>
      </c>
      <c r="K2" s="12" t="s">
        <v>84</v>
      </c>
      <c r="L2" s="12" t="s">
        <v>85</v>
      </c>
      <c r="M2" s="12" t="s">
        <v>86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Sheet'!D54="","",'1. Cover Sheet'!D54)</f>
        <v>Pen Edge 2 (mandatory)</v>
      </c>
      <c r="F3" s="19" t="str">
        <f>IF('1. Cover Sheet'!E54="","",'1. Cover Sheet'!E54)</f>
        <v>Transect 2 Station 2</v>
      </c>
      <c r="G3" s="19" t="str">
        <f>IF('1. Cover Sheet'!F54="","",'1. Cover Sheet'!F54)</f>
        <v>Transect 2 Station 3</v>
      </c>
      <c r="H3" s="19" t="str">
        <f>IF('1. Cover Sheet'!G54="","",'1. Cover Sheet'!G54)</f>
        <v>Transect 2 Station 4</v>
      </c>
      <c r="I3" s="19" t="str">
        <f>IF('1. Cover Sheet'!H54="","",'1. Cover Sheet'!H54)</f>
        <v>Transect 2 Station 5</v>
      </c>
      <c r="J3" s="19" t="str">
        <f>IF('1. Cover Sheet'!I54="","",'1. Cover Sheet'!I54)</f>
        <v>Transect 2 Station 6</v>
      </c>
      <c r="K3" s="19" t="str">
        <f>IF('1. Cover Sheet'!J54="","",'1. Cover Sheet'!J54)</f>
        <v>Transect 2 Station 7</v>
      </c>
      <c r="L3" s="19" t="str">
        <f>IF('1. Cover Sheet'!K54="","",'1. Cover Sheet'!K54)</f>
        <v>Transect 2 Station 8</v>
      </c>
      <c r="M3" s="19" t="str">
        <f>IF('1. Cover Sheet'!L54="","",'1. Cover Sheet'!L54)</f>
        <v>Transect 2 Station 9</v>
      </c>
    </row>
    <row r="4" spans="2:13" ht="15" customHeight="1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E7B7-B378-4824-9070-4259508C8D38}">
  <dimension ref="A1:M77"/>
  <sheetViews>
    <sheetView workbookViewId="0">
      <selection activeCell="E9" sqref="E9"/>
    </sheetView>
  </sheetViews>
  <sheetFormatPr defaultColWidth="0" defaultRowHeight="14.4" x14ac:dyDescent="0.3"/>
  <cols>
    <col min="1" max="1" width="4" style="5" customWidth="1"/>
    <col min="2" max="2" width="44.33203125" style="5" customWidth="1"/>
    <col min="3" max="3" width="2.88671875" style="5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272</v>
      </c>
    </row>
    <row r="2" spans="2:12" ht="12" customHeight="1" x14ac:dyDescent="0.4">
      <c r="B2" s="16"/>
    </row>
    <row r="3" spans="2:12" x14ac:dyDescent="0.3">
      <c r="B3" s="17" t="s">
        <v>273</v>
      </c>
      <c r="D3" s="12" t="s">
        <v>98</v>
      </c>
      <c r="E3" s="12" t="s">
        <v>99</v>
      </c>
      <c r="F3" s="12" t="s">
        <v>100</v>
      </c>
      <c r="G3" s="12" t="s">
        <v>101</v>
      </c>
      <c r="H3" s="12" t="s">
        <v>102</v>
      </c>
      <c r="I3" s="12" t="s">
        <v>103</v>
      </c>
      <c r="J3" s="12" t="s">
        <v>104</v>
      </c>
      <c r="K3" s="12" t="s">
        <v>105</v>
      </c>
      <c r="L3" s="12" t="s">
        <v>106</v>
      </c>
    </row>
    <row r="4" spans="2:12" s="27" customFormat="1" ht="30" customHeight="1" x14ac:dyDescent="0.3">
      <c r="B4" s="18" t="s">
        <v>192</v>
      </c>
      <c r="D4" s="19" t="str">
        <f>IF('1. Cover Sheet'!D70="","",'1. Cover Sheet'!D70)</f>
        <v>Pen Edge 3 (mandatory)</v>
      </c>
      <c r="E4" s="19" t="str">
        <f>IF('1. Cover Sheet'!E70="","",'1. Cover Sheet'!E70)</f>
        <v>Transect 3 Station 2</v>
      </c>
      <c r="F4" s="19" t="str">
        <f>IF('1. Cover Sheet'!F70="","",'1. Cover Sheet'!F70)</f>
        <v>Transect 3 Station 3</v>
      </c>
      <c r="G4" s="19" t="str">
        <f>IF('1. Cover Sheet'!G70="","",'1. Cover Sheet'!G70)</f>
        <v>Transect 3 Station 4</v>
      </c>
      <c r="H4" s="19" t="str">
        <f>IF('1. Cover Sheet'!H70="","",'1. Cover Sheet'!H70)</f>
        <v>Transect 3 Station 5</v>
      </c>
      <c r="I4" s="19" t="str">
        <f>IF('1. Cover Sheet'!I70="","",'1. Cover Sheet'!I70)</f>
        <v>Transect 3 Station 6</v>
      </c>
      <c r="J4" s="19" t="str">
        <f>IF('1. Cover Sheet'!J70="","",'1. Cover Sheet'!J70)</f>
        <v>Transect 3 Station 7</v>
      </c>
      <c r="K4" s="19" t="str">
        <f>IF('1. Cover Sheet'!K70="","",'1. Cover Sheet'!K70)</f>
        <v>Transect 3 Station 8</v>
      </c>
      <c r="L4" s="19" t="str">
        <f>IF('1. Cover Sheet'!L70="","",'1. Cover Sheet'!L70)</f>
        <v>Transect 3 Station 9</v>
      </c>
    </row>
    <row r="5" spans="2:12" x14ac:dyDescent="0.3">
      <c r="B5" s="18" t="s">
        <v>261</v>
      </c>
      <c r="D5" s="19" t="str">
        <f>IF(CE3Lat="","",CE3Lat)</f>
        <v>00° 00.000</v>
      </c>
      <c r="E5" s="19" t="str">
        <f>IF(T3S2Lat="","",T3S2Lat)</f>
        <v/>
      </c>
      <c r="F5" s="19" t="str">
        <f>IF(T3S3Lat="","",T3S3Lat)</f>
        <v/>
      </c>
      <c r="G5" s="19" t="str">
        <f>IF(T3S4Lat="","",T3S4Lat)</f>
        <v/>
      </c>
      <c r="H5" s="19" t="str">
        <f>IF(T3S5Lat="","",T3S5Lat)</f>
        <v/>
      </c>
      <c r="I5" s="19" t="str">
        <f>IF(T3S6Lat="","",T3S6Lat)</f>
        <v/>
      </c>
      <c r="J5" s="19" t="str">
        <f>IF(T3S7Lat="","",T3S7Lat)</f>
        <v/>
      </c>
      <c r="K5" s="19" t="str">
        <f>IF(T3S8Lat="","",T3S8Lat)</f>
        <v/>
      </c>
      <c r="L5" s="19" t="str">
        <f>IF(T3S9Lat="","",T3S9Lat)</f>
        <v/>
      </c>
    </row>
    <row r="6" spans="2:12" x14ac:dyDescent="0.3">
      <c r="B6" s="18" t="s">
        <v>262</v>
      </c>
      <c r="D6" s="19" t="str">
        <f>IF(CE3Long="","",CE3Long)</f>
        <v>00° 00.000</v>
      </c>
      <c r="E6" s="19" t="str">
        <f>IF(T3S2Long="","",T3S2Long)</f>
        <v/>
      </c>
      <c r="F6" s="19" t="str">
        <f>IF(T3S3Long="","",T3S3Long)</f>
        <v/>
      </c>
      <c r="G6" s="19" t="str">
        <f>IF(T3S4Long="","",T3S4Long)</f>
        <v/>
      </c>
      <c r="H6" s="19" t="str">
        <f>IF(T3S5Long="","",T3S5Long)</f>
        <v/>
      </c>
      <c r="I6" s="19" t="str">
        <f>IF(T3S6Long="","",T3S6Long)</f>
        <v/>
      </c>
      <c r="J6" s="19" t="str">
        <f>IF(T3S7Long="","",T3S7Long)</f>
        <v/>
      </c>
      <c r="K6" s="19" t="str">
        <f>IF(T3S8Long="","",T3S8Long)</f>
        <v/>
      </c>
      <c r="L6" s="19" t="str">
        <f>IF(T3S9Long="","",T3S9Long)</f>
        <v/>
      </c>
    </row>
    <row r="7" spans="2:12" x14ac:dyDescent="0.3">
      <c r="B7" s="18" t="s">
        <v>193</v>
      </c>
      <c r="D7" s="19" t="str">
        <f>IF('1. Cover Sheet'!D74="","",'1. Cover Sheet'!D74)</f>
        <v/>
      </c>
      <c r="E7" s="19" t="str">
        <f>IF('1. Cover Sheet'!E74="","",'1. Cover Sheet'!E74)</f>
        <v/>
      </c>
      <c r="F7" s="19" t="str">
        <f>IF('1. Cover Sheet'!F74="","",'1. Cover Sheet'!F74)</f>
        <v/>
      </c>
      <c r="G7" s="19" t="str">
        <f>IF('1. Cover Sheet'!G74="","",'1. Cover Sheet'!G74)</f>
        <v/>
      </c>
      <c r="H7" s="19" t="str">
        <f>IF('1. Cover Sheet'!H74="","",'1. Cover Sheet'!H74)</f>
        <v/>
      </c>
      <c r="I7" s="19" t="str">
        <f>IF('1. Cover Sheet'!I74="","",'1. Cover Sheet'!I74)</f>
        <v/>
      </c>
      <c r="J7" s="19" t="str">
        <f>IF('1. Cover Sheet'!J74="","",'1. Cover Sheet'!J74)</f>
        <v/>
      </c>
      <c r="K7" s="19" t="str">
        <f>IF('1. Cover Sheet'!K74="","",'1. Cover Sheet'!K74)</f>
        <v/>
      </c>
      <c r="L7" s="19" t="str">
        <f>IF('1. Cover Sheet'!L74="","",'1. Cover Sheet'!L74)</f>
        <v/>
      </c>
    </row>
    <row r="8" spans="2:12" x14ac:dyDescent="0.3">
      <c r="B8" s="18" t="s">
        <v>194</v>
      </c>
      <c r="D8" s="19" t="str">
        <f>IF('1. Cover Sheet'!D75="","",'1. Cover Sheet'!D75)</f>
        <v/>
      </c>
      <c r="E8" s="19" t="str">
        <f>IF('1. Cover Sheet'!E75="","",'1. Cover Sheet'!E75)</f>
        <v/>
      </c>
      <c r="F8" s="19" t="str">
        <f>IF('1. Cover Sheet'!F75="","",'1. Cover Sheet'!F75)</f>
        <v/>
      </c>
      <c r="G8" s="19" t="str">
        <f>IF('1. Cover Sheet'!G75="","",'1. Cover Sheet'!G75)</f>
        <v/>
      </c>
      <c r="H8" s="19" t="str">
        <f>IF('1. Cover Sheet'!H75="","",'1. Cover Sheet'!H75)</f>
        <v/>
      </c>
      <c r="I8" s="19" t="str">
        <f>IF('1. Cover Sheet'!I75="","",'1. Cover Sheet'!I75)</f>
        <v/>
      </c>
      <c r="J8" s="19" t="str">
        <f>IF('1. Cover Sheet'!J75="","",'1. Cover Sheet'!J75)</f>
        <v/>
      </c>
      <c r="K8" s="19" t="str">
        <f>IF('1. Cover Sheet'!K75="","",'1. Cover Sheet'!K75)</f>
        <v/>
      </c>
      <c r="L8" s="19" t="str">
        <f>IF('1. Cover Sheet'!L75="","",'1. Cover Sheet'!L75)</f>
        <v/>
      </c>
    </row>
    <row r="9" spans="2:12" x14ac:dyDescent="0.3">
      <c r="B9" s="18" t="s">
        <v>195</v>
      </c>
      <c r="D9" s="19" t="str">
        <f>IF('1. Cover Sheet'!D76="","",'1. Cover Sheet'!D76)</f>
        <v/>
      </c>
      <c r="E9" s="19" t="str">
        <f>IF('1. Cover Sheet'!E76="","",'1. Cover Sheet'!E76)</f>
        <v/>
      </c>
      <c r="F9" s="19" t="str">
        <f>IF('1. Cover Sheet'!F76="","",'1. Cover Sheet'!F76)</f>
        <v/>
      </c>
      <c r="G9" s="19" t="str">
        <f>IF('1. Cover Sheet'!G76="","",'1. Cover Sheet'!G76)</f>
        <v/>
      </c>
      <c r="H9" s="19" t="str">
        <f>IF('1. Cover Sheet'!H76="","",'1. Cover Sheet'!H76)</f>
        <v/>
      </c>
      <c r="I9" s="19" t="str">
        <f>IF('1. Cover Sheet'!I76="","",'1. Cover Sheet'!I76)</f>
        <v/>
      </c>
      <c r="J9" s="19" t="str">
        <f>IF('1. Cover Sheet'!J76="","",'1. Cover Sheet'!J76)</f>
        <v/>
      </c>
      <c r="K9" s="19" t="str">
        <f>IF('1. Cover Sheet'!K76="","",'1. Cover Sheet'!K76)</f>
        <v/>
      </c>
      <c r="L9" s="19" t="str">
        <f>IF('1. Cover Sheet'!L76="","",'1. Cover Sheet'!L76)</f>
        <v/>
      </c>
    </row>
    <row r="10" spans="2:12" x14ac:dyDescent="0.3">
      <c r="B10" s="18" t="s">
        <v>196</v>
      </c>
      <c r="D10" s="29" t="str">
        <f>IF('1. Cover Sheet'!D77="","",'1. Cover Sheet'!D77)</f>
        <v/>
      </c>
      <c r="E10" s="29" t="str">
        <f>IF('1. Cover Sheet'!E77="","",'1. Cover Sheet'!E77)</f>
        <v/>
      </c>
      <c r="F10" s="29" t="str">
        <f>IF('1. Cover Sheet'!F77="","",'1. Cover Sheet'!F77)</f>
        <v/>
      </c>
      <c r="G10" s="29" t="str">
        <f>IF('1. Cover Sheet'!G77="","",'1. Cover Sheet'!G77)</f>
        <v/>
      </c>
      <c r="H10" s="29" t="str">
        <f>IF('1. Cover Sheet'!H77="","",'1. Cover Sheet'!H77)</f>
        <v/>
      </c>
      <c r="I10" s="29" t="str">
        <f>IF('1. Cover Sheet'!I77="","",'1. Cover Sheet'!I77)</f>
        <v/>
      </c>
      <c r="J10" s="29" t="str">
        <f>IF('1. Cover Sheet'!J77="","",'1. Cover Sheet'!J77)</f>
        <v/>
      </c>
      <c r="K10" s="29" t="str">
        <f>IF('1. Cover Sheet'!K77="","",'1. Cover Sheet'!K77)</f>
        <v/>
      </c>
      <c r="L10" s="29" t="str">
        <f>IF('1. Cover Sheet'!L77="","",'1. Cover Sheet'!L77)</f>
        <v/>
      </c>
    </row>
    <row r="11" spans="2:12" ht="20.25" customHeight="1" x14ac:dyDescent="0.3">
      <c r="B11" s="17" t="s">
        <v>274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275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276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9.1" customHeight="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277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278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279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280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C9568-F6F4-4DB7-B107-DBA560E195BE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885A-1ABE-45C5-9887-AC2AB8326782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281</v>
      </c>
      <c r="C2" s="33"/>
      <c r="D2" s="33"/>
      <c r="E2" s="3" t="s">
        <v>98</v>
      </c>
      <c r="F2" s="3" t="s">
        <v>99</v>
      </c>
      <c r="G2" s="3" t="s">
        <v>100</v>
      </c>
      <c r="H2" s="3" t="s">
        <v>101</v>
      </c>
      <c r="I2" s="3" t="s">
        <v>102</v>
      </c>
      <c r="J2" s="3" t="s">
        <v>103</v>
      </c>
      <c r="K2" s="3" t="s">
        <v>104</v>
      </c>
      <c r="L2" s="3" t="s">
        <v>105</v>
      </c>
      <c r="M2" s="3" t="s">
        <v>106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Sheet'!D70="","",'1. Cover Sheet'!D70)</f>
        <v>Pen Edge 3 (mandatory)</v>
      </c>
      <c r="F3" s="19" t="str">
        <f>IF('1. Cover Sheet'!E70="","",'1. Cover Sheet'!E70)</f>
        <v>Transect 3 Station 2</v>
      </c>
      <c r="G3" s="19" t="str">
        <f>IF('1. Cover Sheet'!F70="","",'1. Cover Sheet'!F70)</f>
        <v>Transect 3 Station 3</v>
      </c>
      <c r="H3" s="19" t="str">
        <f>IF('1. Cover Sheet'!G70="","",'1. Cover Sheet'!G70)</f>
        <v>Transect 3 Station 4</v>
      </c>
      <c r="I3" s="19" t="str">
        <f>IF('1. Cover Sheet'!H70="","",'1. Cover Sheet'!H70)</f>
        <v>Transect 3 Station 5</v>
      </c>
      <c r="J3" s="19" t="str">
        <f>IF('1. Cover Sheet'!I70="","",'1. Cover Sheet'!I70)</f>
        <v>Transect 3 Station 6</v>
      </c>
      <c r="K3" s="19" t="str">
        <f>IF('1. Cover Sheet'!J70="","",'1. Cover Sheet'!J70)</f>
        <v>Transect 3 Station 7</v>
      </c>
      <c r="L3" s="19" t="str">
        <f>IF('1. Cover Sheet'!K70="","",'1. Cover Sheet'!K70)</f>
        <v>Transect 3 Station 8</v>
      </c>
      <c r="M3" s="19" t="str">
        <f>IF('1. Cover Sheet'!L70="","",'1. Cover Sheet'!L70)</f>
        <v>Transect 3 Station 9</v>
      </c>
    </row>
    <row r="4" spans="2:13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2D48-FD67-473D-A369-C8D7BA56176A}">
  <dimension ref="A1:M77"/>
  <sheetViews>
    <sheetView workbookViewId="0">
      <selection activeCell="D5" sqref="D5:L6"/>
    </sheetView>
  </sheetViews>
  <sheetFormatPr defaultColWidth="0" defaultRowHeight="14.4" x14ac:dyDescent="0.3"/>
  <cols>
    <col min="1" max="1" width="4" style="5" customWidth="1"/>
    <col min="2" max="2" width="44.33203125" style="5" customWidth="1"/>
    <col min="3" max="3" width="2.88671875" style="5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282</v>
      </c>
    </row>
    <row r="2" spans="2:12" ht="12" customHeight="1" x14ac:dyDescent="0.4">
      <c r="B2" s="16"/>
    </row>
    <row r="3" spans="2:12" x14ac:dyDescent="0.3">
      <c r="B3" s="17" t="s">
        <v>283</v>
      </c>
      <c r="D3" s="12" t="s">
        <v>117</v>
      </c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122</v>
      </c>
      <c r="J3" s="12" t="s">
        <v>123</v>
      </c>
      <c r="K3" s="12" t="s">
        <v>124</v>
      </c>
      <c r="L3" s="12" t="s">
        <v>125</v>
      </c>
    </row>
    <row r="4" spans="2:12" s="27" customFormat="1" ht="30" customHeight="1" x14ac:dyDescent="0.3">
      <c r="B4" s="18" t="s">
        <v>192</v>
      </c>
      <c r="D4" s="19" t="str">
        <f>IF('1. Cover Sheet'!D86="","",'1. Cover Sheet'!D86)</f>
        <v>Pen Edge 4 (mandatory)</v>
      </c>
      <c r="E4" s="19" t="str">
        <f>IF('1. Cover Sheet'!E86="","",'1. Cover Sheet'!E86)</f>
        <v>Transect 4 Station 2</v>
      </c>
      <c r="F4" s="19" t="str">
        <f>IF('1. Cover Sheet'!F86="","",'1. Cover Sheet'!F86)</f>
        <v>Transect 4 Station 3</v>
      </c>
      <c r="G4" s="19" t="str">
        <f>IF('1. Cover Sheet'!G86="","",'1. Cover Sheet'!G86)</f>
        <v>Transect 4 Station 4</v>
      </c>
      <c r="H4" s="19" t="str">
        <f>IF('1. Cover Sheet'!H86="","",'1. Cover Sheet'!H86)</f>
        <v>Transect 4 Station 5</v>
      </c>
      <c r="I4" s="19" t="str">
        <f>IF('1. Cover Sheet'!I86="","",'1. Cover Sheet'!I86)</f>
        <v>Transect 4 Station 6</v>
      </c>
      <c r="J4" s="19" t="str">
        <f>IF('1. Cover Sheet'!J86="","",'1. Cover Sheet'!J86)</f>
        <v>Transect 4 Station 7</v>
      </c>
      <c r="K4" s="19" t="str">
        <f>IF('1. Cover Sheet'!K86="","",'1. Cover Sheet'!K86)</f>
        <v>Transect 4 Station 8</v>
      </c>
      <c r="L4" s="19" t="str">
        <f>IF('1. Cover Sheet'!L86="","",'1. Cover Sheet'!L86)</f>
        <v>Transect 4 Station 9</v>
      </c>
    </row>
    <row r="5" spans="2:12" x14ac:dyDescent="0.3">
      <c r="B5" s="18" t="s">
        <v>261</v>
      </c>
      <c r="D5" s="19" t="str">
        <f>IF(CE4Lat="","",CE4Lat)</f>
        <v>00° 00.000</v>
      </c>
      <c r="E5" s="19" t="str">
        <f>IF(T4S2Lat="","",T4S2Lat)</f>
        <v/>
      </c>
      <c r="F5" s="19" t="str">
        <f>IF(T4S3Lat="","",T4S3Lat)</f>
        <v/>
      </c>
      <c r="G5" s="19" t="str">
        <f>IF(T4S4Lat="","",T4S4Lat)</f>
        <v/>
      </c>
      <c r="H5" s="19" t="str">
        <f>IF(T4S5Lat="","",T4S5Lat)</f>
        <v/>
      </c>
      <c r="I5" s="19" t="str">
        <f>IF(T4S6Lat="","",T4S6Lat)</f>
        <v/>
      </c>
      <c r="J5" s="19" t="str">
        <f>IF(T4S7Lat="","",T4S7Lat)</f>
        <v/>
      </c>
      <c r="K5" s="19" t="str">
        <f>IF(T4S8Lat="","",T4S8Lat)</f>
        <v/>
      </c>
      <c r="L5" s="19" t="str">
        <f>IF(T4S9Lat="","",T4S9Lat)</f>
        <v/>
      </c>
    </row>
    <row r="6" spans="2:12" x14ac:dyDescent="0.3">
      <c r="B6" s="18" t="s">
        <v>262</v>
      </c>
      <c r="D6" s="19" t="str">
        <f>IF(CE4Long="","",CE4Long)</f>
        <v>00° 00.000</v>
      </c>
      <c r="E6" s="19" t="str">
        <f>IF(T4S2Long="","",T4S2Long)</f>
        <v/>
      </c>
      <c r="F6" s="19" t="str">
        <f>IF(T4S3Long="","",T4S3Long)</f>
        <v/>
      </c>
      <c r="G6" s="19" t="str">
        <f>IF(T4S4Long="","",T4S4Long)</f>
        <v/>
      </c>
      <c r="H6" s="19" t="str">
        <f>IF(T4S5Long="","",T4S5Long)</f>
        <v/>
      </c>
      <c r="I6" s="19" t="str">
        <f>IF(T4S6Long="","",T4S6Long)</f>
        <v/>
      </c>
      <c r="J6" s="19" t="str">
        <f>IF(T4S7Long="","",T4S7Long)</f>
        <v/>
      </c>
      <c r="K6" s="19" t="str">
        <f>IF(T4S8Long="","",T4S8Long)</f>
        <v/>
      </c>
      <c r="L6" s="19" t="str">
        <f>IF(T4S9Long="","",T4S9Long)</f>
        <v/>
      </c>
    </row>
    <row r="7" spans="2:12" x14ac:dyDescent="0.3">
      <c r="B7" s="18" t="s">
        <v>193</v>
      </c>
      <c r="D7" s="19" t="str">
        <f>IF('1. Cover Sheet'!D90="","",'1. Cover Sheet'!D90)</f>
        <v/>
      </c>
      <c r="E7" s="19" t="str">
        <f>IF('1. Cover Sheet'!E90="","",'1. Cover Sheet'!E90)</f>
        <v/>
      </c>
      <c r="F7" s="19" t="str">
        <f>IF('1. Cover Sheet'!F90="","",'1. Cover Sheet'!F90)</f>
        <v/>
      </c>
      <c r="G7" s="19" t="str">
        <f>IF('1. Cover Sheet'!G90="","",'1. Cover Sheet'!G90)</f>
        <v/>
      </c>
      <c r="H7" s="19" t="str">
        <f>IF('1. Cover Sheet'!H90="","",'1. Cover Sheet'!H90)</f>
        <v/>
      </c>
      <c r="I7" s="19" t="str">
        <f>IF('1. Cover Sheet'!I90="","",'1. Cover Sheet'!I90)</f>
        <v/>
      </c>
      <c r="J7" s="19" t="str">
        <f>IF('1. Cover Sheet'!J90="","",'1. Cover Sheet'!J90)</f>
        <v/>
      </c>
      <c r="K7" s="19" t="str">
        <f>IF('1. Cover Sheet'!K90="","",'1. Cover Sheet'!K90)</f>
        <v/>
      </c>
      <c r="L7" s="19" t="str">
        <f>IF('1. Cover Sheet'!L90="","",'1. Cover Sheet'!L90)</f>
        <v/>
      </c>
    </row>
    <row r="8" spans="2:12" x14ac:dyDescent="0.3">
      <c r="B8" s="18" t="s">
        <v>194</v>
      </c>
      <c r="D8" s="19" t="str">
        <f>IF('1. Cover Sheet'!D91="","",'1. Cover Sheet'!D91)</f>
        <v/>
      </c>
      <c r="E8" s="19" t="str">
        <f>IF('1. Cover Sheet'!E91="","",'1. Cover Sheet'!E91)</f>
        <v/>
      </c>
      <c r="F8" s="19" t="str">
        <f>IF('1. Cover Sheet'!F91="","",'1. Cover Sheet'!F91)</f>
        <v/>
      </c>
      <c r="G8" s="19" t="str">
        <f>IF('1. Cover Sheet'!G91="","",'1. Cover Sheet'!G91)</f>
        <v/>
      </c>
      <c r="H8" s="19" t="str">
        <f>IF('1. Cover Sheet'!H91="","",'1. Cover Sheet'!H91)</f>
        <v/>
      </c>
      <c r="I8" s="19" t="str">
        <f>IF('1. Cover Sheet'!I91="","",'1. Cover Sheet'!I91)</f>
        <v/>
      </c>
      <c r="J8" s="19" t="str">
        <f>IF('1. Cover Sheet'!J91="","",'1. Cover Sheet'!J91)</f>
        <v/>
      </c>
      <c r="K8" s="19" t="str">
        <f>IF('1. Cover Sheet'!K91="","",'1. Cover Sheet'!K91)</f>
        <v/>
      </c>
      <c r="L8" s="19" t="str">
        <f>IF('1. Cover Sheet'!L91="","",'1. Cover Sheet'!L91)</f>
        <v/>
      </c>
    </row>
    <row r="9" spans="2:12" x14ac:dyDescent="0.3">
      <c r="B9" s="18" t="s">
        <v>195</v>
      </c>
      <c r="D9" s="19" t="str">
        <f>IF('1. Cover Sheet'!D92="","",'1. Cover Sheet'!D92)</f>
        <v/>
      </c>
      <c r="E9" s="19" t="str">
        <f>IF('1. Cover Sheet'!E92="","",'1. Cover Sheet'!E92)</f>
        <v/>
      </c>
      <c r="F9" s="19" t="str">
        <f>IF('1. Cover Sheet'!F92="","",'1. Cover Sheet'!F92)</f>
        <v/>
      </c>
      <c r="G9" s="19" t="str">
        <f>IF('1. Cover Sheet'!G92="","",'1. Cover Sheet'!G92)</f>
        <v/>
      </c>
      <c r="H9" s="19" t="str">
        <f>IF('1. Cover Sheet'!H92="","",'1. Cover Sheet'!H92)</f>
        <v/>
      </c>
      <c r="I9" s="19" t="str">
        <f>IF('1. Cover Sheet'!I92="","",'1. Cover Sheet'!I92)</f>
        <v/>
      </c>
      <c r="J9" s="19" t="str">
        <f>IF('1. Cover Sheet'!J92="","",'1. Cover Sheet'!J92)</f>
        <v/>
      </c>
      <c r="K9" s="19" t="str">
        <f>IF('1. Cover Sheet'!K92="","",'1. Cover Sheet'!K92)</f>
        <v/>
      </c>
      <c r="L9" s="19" t="str">
        <f>IF('1. Cover Sheet'!L92="","",'1. Cover Sheet'!L92)</f>
        <v/>
      </c>
    </row>
    <row r="10" spans="2:12" x14ac:dyDescent="0.3">
      <c r="B10" s="18" t="s">
        <v>196</v>
      </c>
      <c r="D10" s="29" t="str">
        <f>IF('1. Cover Sheet'!D93="","",'1. Cover Sheet'!D93)</f>
        <v/>
      </c>
      <c r="E10" s="29" t="str">
        <f>IF('1. Cover Sheet'!E93="","",'1. Cover Sheet'!E93)</f>
        <v/>
      </c>
      <c r="F10" s="29" t="str">
        <f>IF('1. Cover Sheet'!F93="","",'1. Cover Sheet'!F93)</f>
        <v/>
      </c>
      <c r="G10" s="29" t="str">
        <f>IF('1. Cover Sheet'!G93="","",'1. Cover Sheet'!G93)</f>
        <v/>
      </c>
      <c r="H10" s="29" t="str">
        <f>IF('1. Cover Sheet'!H93="","",'1. Cover Sheet'!H93)</f>
        <v/>
      </c>
      <c r="I10" s="29" t="str">
        <f>IF('1. Cover Sheet'!I93="","",'1. Cover Sheet'!I93)</f>
        <v/>
      </c>
      <c r="J10" s="29" t="str">
        <f>IF('1. Cover Sheet'!J93="","",'1. Cover Sheet'!J93)</f>
        <v/>
      </c>
      <c r="K10" s="29" t="str">
        <f>IF('1. Cover Sheet'!K93="","",'1. Cover Sheet'!K93)</f>
        <v/>
      </c>
      <c r="L10" s="29" t="str">
        <f>IF('1. Cover Sheet'!L93="","",'1. Cover Sheet'!L93)</f>
        <v/>
      </c>
    </row>
    <row r="11" spans="2:12" ht="20.25" customHeight="1" x14ac:dyDescent="0.3">
      <c r="B11" s="17" t="s">
        <v>284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285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286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9.1" customHeight="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287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288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289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290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355ED-9CEB-4A74-B133-441B0964CE8D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1A14-320E-4F62-8D09-E22C3788655E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291</v>
      </c>
      <c r="C2" s="33"/>
      <c r="D2" s="33"/>
      <c r="E2" s="3" t="s">
        <v>117</v>
      </c>
      <c r="F2" s="3" t="s">
        <v>118</v>
      </c>
      <c r="G2" s="3" t="s">
        <v>119</v>
      </c>
      <c r="H2" s="3" t="s">
        <v>120</v>
      </c>
      <c r="I2" s="3" t="s">
        <v>121</v>
      </c>
      <c r="J2" s="3" t="s">
        <v>122</v>
      </c>
      <c r="K2" s="3" t="s">
        <v>123</v>
      </c>
      <c r="L2" s="3" t="s">
        <v>124</v>
      </c>
      <c r="M2" s="3" t="s">
        <v>125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Sheet'!D86="","",'1. Cover Sheet'!D86)</f>
        <v>Pen Edge 4 (mandatory)</v>
      </c>
      <c r="F3" s="19" t="str">
        <f>IF('1. Cover Sheet'!E86="","",'1. Cover Sheet'!E86)</f>
        <v>Transect 4 Station 2</v>
      </c>
      <c r="G3" s="19" t="str">
        <f>IF('1. Cover Sheet'!F86="","",'1. Cover Sheet'!F86)</f>
        <v>Transect 4 Station 3</v>
      </c>
      <c r="H3" s="19" t="str">
        <f>IF('1. Cover Sheet'!G86="","",'1. Cover Sheet'!G86)</f>
        <v>Transect 4 Station 4</v>
      </c>
      <c r="I3" s="19" t="str">
        <f>IF('1. Cover Sheet'!H86="","",'1. Cover Sheet'!H86)</f>
        <v>Transect 4 Station 5</v>
      </c>
      <c r="J3" s="19" t="str">
        <f>IF('1. Cover Sheet'!I86="","",'1. Cover Sheet'!I86)</f>
        <v>Transect 4 Station 6</v>
      </c>
      <c r="K3" s="19" t="str">
        <f>IF('1. Cover Sheet'!J86="","",'1. Cover Sheet'!J86)</f>
        <v>Transect 4 Station 7</v>
      </c>
      <c r="L3" s="19" t="str">
        <f>IF('1. Cover Sheet'!K86="","",'1. Cover Sheet'!K86)</f>
        <v>Transect 4 Station 8</v>
      </c>
      <c r="M3" s="19" t="str">
        <f>IF('1. Cover Sheet'!L86="","",'1. Cover Sheet'!L86)</f>
        <v>Transect 4 Station 9</v>
      </c>
    </row>
    <row r="4" spans="2:13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718B-A4F8-45DD-A5C0-FF407BC3B0C0}">
  <dimension ref="A1:M77"/>
  <sheetViews>
    <sheetView workbookViewId="0">
      <selection activeCell="D5" sqref="D5:L6"/>
    </sheetView>
  </sheetViews>
  <sheetFormatPr defaultColWidth="0" defaultRowHeight="14.4" x14ac:dyDescent="0.3"/>
  <cols>
    <col min="1" max="1" width="4" style="5" customWidth="1"/>
    <col min="2" max="2" width="44.33203125" style="5" customWidth="1"/>
    <col min="3" max="3" width="2.88671875" style="5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292</v>
      </c>
    </row>
    <row r="2" spans="2:12" ht="12" customHeight="1" x14ac:dyDescent="0.4">
      <c r="B2" s="16"/>
    </row>
    <row r="3" spans="2:12" x14ac:dyDescent="0.3">
      <c r="B3" s="17" t="s">
        <v>293</v>
      </c>
      <c r="D3" s="12" t="s">
        <v>136</v>
      </c>
      <c r="E3" s="12" t="s">
        <v>137</v>
      </c>
      <c r="F3" s="12" t="s">
        <v>138</v>
      </c>
      <c r="G3" s="12" t="s">
        <v>139</v>
      </c>
      <c r="H3" s="12" t="s">
        <v>140</v>
      </c>
      <c r="I3" s="12" t="s">
        <v>141</v>
      </c>
      <c r="J3" s="12" t="s">
        <v>142</v>
      </c>
      <c r="K3" s="12" t="s">
        <v>143</v>
      </c>
      <c r="L3" s="12" t="s">
        <v>144</v>
      </c>
    </row>
    <row r="4" spans="2:12" s="27" customFormat="1" ht="30" customHeight="1" x14ac:dyDescent="0.3">
      <c r="B4" s="18" t="s">
        <v>192</v>
      </c>
      <c r="D4" s="19" t="str">
        <f>IF('1. Cover Sheet'!D102="","",'1. Cover Sheet'!D102)</f>
        <v>Pen Edge 5</v>
      </c>
      <c r="E4" s="19" t="str">
        <f>IF('1. Cover Sheet'!E102="","",'1. Cover Sheet'!E102)</f>
        <v>Transect 5 Station 2</v>
      </c>
      <c r="F4" s="19" t="str">
        <f>IF('1. Cover Sheet'!F102="","",'1. Cover Sheet'!F102)</f>
        <v>Transect 5 Station 3</v>
      </c>
      <c r="G4" s="19" t="str">
        <f>IF('1. Cover Sheet'!G102="","",'1. Cover Sheet'!G102)</f>
        <v>Transect 5 Station 4</v>
      </c>
      <c r="H4" s="19" t="str">
        <f>IF('1. Cover Sheet'!H102="","",'1. Cover Sheet'!H102)</f>
        <v>Transect 5 Station 5</v>
      </c>
      <c r="I4" s="19" t="str">
        <f>IF('1. Cover Sheet'!I102="","",'1. Cover Sheet'!I102)</f>
        <v>Transect 5 Station 6</v>
      </c>
      <c r="J4" s="19" t="str">
        <f>IF('1. Cover Sheet'!J102="","",'1. Cover Sheet'!J102)</f>
        <v>Transect 5 Station 7</v>
      </c>
      <c r="K4" s="19" t="str">
        <f>IF('1. Cover Sheet'!K102="","",'1. Cover Sheet'!K102)</f>
        <v>Transect 5 Station 8</v>
      </c>
      <c r="L4" s="19" t="str">
        <f>IF('1. Cover Sheet'!L102="","",'1. Cover Sheet'!L102)</f>
        <v>Transect 5 Station 9</v>
      </c>
    </row>
    <row r="5" spans="2:12" x14ac:dyDescent="0.3">
      <c r="B5" s="18" t="s">
        <v>261</v>
      </c>
      <c r="D5" s="19" t="str">
        <f>IF(CE5Lat="","",CE5Lat)</f>
        <v>00° 00.000</v>
      </c>
      <c r="E5" s="19" t="str">
        <f>IF(T5S2Lat="","",T5S2Lat)</f>
        <v/>
      </c>
      <c r="F5" s="19" t="str">
        <f>IF(T5S3Lat="","",T5S3Lat)</f>
        <v/>
      </c>
      <c r="G5" s="19" t="str">
        <f>IF(T5S4Lat="","",T5S4Lat)</f>
        <v/>
      </c>
      <c r="H5" s="19" t="str">
        <f>IF(T5S5Lat="","",T5S5Lat)</f>
        <v/>
      </c>
      <c r="I5" s="19" t="str">
        <f>IF(T5S6Lat="","",T5S6Lat)</f>
        <v/>
      </c>
      <c r="J5" s="19" t="str">
        <f>IF(T5S7Lat="","",T5S7Lat)</f>
        <v/>
      </c>
      <c r="K5" s="19" t="str">
        <f>IF(T5S8Lat="","",T5S8Lat)</f>
        <v/>
      </c>
      <c r="L5" s="19" t="str">
        <f>IF(T5S9Lat="","",T5S9Lat)</f>
        <v/>
      </c>
    </row>
    <row r="6" spans="2:12" x14ac:dyDescent="0.3">
      <c r="B6" s="18" t="s">
        <v>262</v>
      </c>
      <c r="D6" s="19" t="str">
        <f>IF(CE5Long="","",CE5Long)</f>
        <v>00° 00.000</v>
      </c>
      <c r="E6" s="19" t="str">
        <f>IF(T5S2Long="","",T5S2Long)</f>
        <v/>
      </c>
      <c r="F6" s="19" t="str">
        <f>IF(T5S3Long="","",T5S3Long)</f>
        <v/>
      </c>
      <c r="G6" s="19" t="str">
        <f>IF(T5S4Long="","",T5S4Long)</f>
        <v/>
      </c>
      <c r="H6" s="19" t="str">
        <f>IF(T5S5Long="","",T5S5Long)</f>
        <v/>
      </c>
      <c r="I6" s="19" t="str">
        <f>IF(T5S6Long="","",T5S6Long)</f>
        <v/>
      </c>
      <c r="J6" s="19" t="str">
        <f>IF(T5S7Long="","",T5S7Long)</f>
        <v/>
      </c>
      <c r="K6" s="19" t="str">
        <f>IF(T5S8Long="","",T5S8Long)</f>
        <v/>
      </c>
      <c r="L6" s="19" t="str">
        <f>IF(T5S9Long="","",T5S9Long)</f>
        <v/>
      </c>
    </row>
    <row r="7" spans="2:12" x14ac:dyDescent="0.3">
      <c r="B7" s="18" t="s">
        <v>193</v>
      </c>
      <c r="D7" s="19" t="str">
        <f>IF('1. Cover Sheet'!D106="","",'1. Cover Sheet'!D106)</f>
        <v/>
      </c>
      <c r="E7" s="19" t="str">
        <f>IF('1. Cover Sheet'!E106="","",'1. Cover Sheet'!E106)</f>
        <v/>
      </c>
      <c r="F7" s="19" t="str">
        <f>IF('1. Cover Sheet'!F106="","",'1. Cover Sheet'!F106)</f>
        <v/>
      </c>
      <c r="G7" s="19" t="str">
        <f>IF('1. Cover Sheet'!G106="","",'1. Cover Sheet'!G106)</f>
        <v/>
      </c>
      <c r="H7" s="19" t="str">
        <f>IF('1. Cover Sheet'!H106="","",'1. Cover Sheet'!H106)</f>
        <v/>
      </c>
      <c r="I7" s="19" t="str">
        <f>IF('1. Cover Sheet'!I106="","",'1. Cover Sheet'!I106)</f>
        <v/>
      </c>
      <c r="J7" s="19" t="str">
        <f>IF('1. Cover Sheet'!J106="","",'1. Cover Sheet'!J106)</f>
        <v/>
      </c>
      <c r="K7" s="19" t="str">
        <f>IF('1. Cover Sheet'!K106="","",'1. Cover Sheet'!K106)</f>
        <v/>
      </c>
      <c r="L7" s="19" t="str">
        <f>IF('1. Cover Sheet'!L106="","",'1. Cover Sheet'!L106)</f>
        <v/>
      </c>
    </row>
    <row r="8" spans="2:12" x14ac:dyDescent="0.3">
      <c r="B8" s="18" t="s">
        <v>194</v>
      </c>
      <c r="D8" s="19" t="str">
        <f>IF('1. Cover Sheet'!D107="","",'1. Cover Sheet'!D107)</f>
        <v/>
      </c>
      <c r="E8" s="19" t="str">
        <f>IF('1. Cover Sheet'!E107="","",'1. Cover Sheet'!E107)</f>
        <v/>
      </c>
      <c r="F8" s="19" t="str">
        <f>IF('1. Cover Sheet'!F107="","",'1. Cover Sheet'!F107)</f>
        <v/>
      </c>
      <c r="G8" s="19" t="str">
        <f>IF('1. Cover Sheet'!G107="","",'1. Cover Sheet'!G107)</f>
        <v/>
      </c>
      <c r="H8" s="19" t="str">
        <f>IF('1. Cover Sheet'!H107="","",'1. Cover Sheet'!H107)</f>
        <v/>
      </c>
      <c r="I8" s="19" t="str">
        <f>IF('1. Cover Sheet'!I107="","",'1. Cover Sheet'!I107)</f>
        <v/>
      </c>
      <c r="J8" s="19" t="str">
        <f>IF('1. Cover Sheet'!J107="","",'1. Cover Sheet'!J107)</f>
        <v/>
      </c>
      <c r="K8" s="19" t="str">
        <f>IF('1. Cover Sheet'!K107="","",'1. Cover Sheet'!K107)</f>
        <v/>
      </c>
      <c r="L8" s="19" t="str">
        <f>IF('1. Cover Sheet'!L107="","",'1. Cover Sheet'!L107)</f>
        <v/>
      </c>
    </row>
    <row r="9" spans="2:12" x14ac:dyDescent="0.3">
      <c r="B9" s="18" t="s">
        <v>195</v>
      </c>
      <c r="D9" s="19" t="str">
        <f>IF('1. Cover Sheet'!D108="","",'1. Cover Sheet'!D108)</f>
        <v/>
      </c>
      <c r="E9" s="19" t="str">
        <f>IF('1. Cover Sheet'!E108="","",'1. Cover Sheet'!E108)</f>
        <v/>
      </c>
      <c r="F9" s="19" t="str">
        <f>IF('1. Cover Sheet'!F108="","",'1. Cover Sheet'!F108)</f>
        <v/>
      </c>
      <c r="G9" s="19" t="str">
        <f>IF('1. Cover Sheet'!G108="","",'1. Cover Sheet'!G108)</f>
        <v/>
      </c>
      <c r="H9" s="19" t="str">
        <f>IF('1. Cover Sheet'!H108="","",'1. Cover Sheet'!H108)</f>
        <v/>
      </c>
      <c r="I9" s="19" t="str">
        <f>IF('1. Cover Sheet'!I108="","",'1. Cover Sheet'!I108)</f>
        <v/>
      </c>
      <c r="J9" s="19" t="str">
        <f>IF('1. Cover Sheet'!J108="","",'1. Cover Sheet'!J108)</f>
        <v/>
      </c>
      <c r="K9" s="19" t="str">
        <f>IF('1. Cover Sheet'!K108="","",'1. Cover Sheet'!K108)</f>
        <v/>
      </c>
      <c r="L9" s="19" t="str">
        <f>IF('1. Cover Sheet'!L108="","",'1. Cover Sheet'!L108)</f>
        <v/>
      </c>
    </row>
    <row r="10" spans="2:12" x14ac:dyDescent="0.3">
      <c r="B10" s="18" t="s">
        <v>196</v>
      </c>
      <c r="D10" s="29" t="str">
        <f>IF('1. Cover Sheet'!D109="","",'1. Cover Sheet'!D109)</f>
        <v/>
      </c>
      <c r="E10" s="29" t="str">
        <f>IF('1. Cover Sheet'!E109="","",'1. Cover Sheet'!E109)</f>
        <v/>
      </c>
      <c r="F10" s="29" t="str">
        <f>IF('1. Cover Sheet'!F109="","",'1. Cover Sheet'!F109)</f>
        <v/>
      </c>
      <c r="G10" s="29" t="str">
        <f>IF('1. Cover Sheet'!G109="","",'1. Cover Sheet'!G109)</f>
        <v/>
      </c>
      <c r="H10" s="29" t="str">
        <f>IF('1. Cover Sheet'!H109="","",'1. Cover Sheet'!H109)</f>
        <v/>
      </c>
      <c r="I10" s="29" t="str">
        <f>IF('1. Cover Sheet'!I109="","",'1. Cover Sheet'!I109)</f>
        <v/>
      </c>
      <c r="J10" s="29" t="str">
        <f>IF('1. Cover Sheet'!J109="","",'1. Cover Sheet'!J109)</f>
        <v/>
      </c>
      <c r="K10" s="29" t="str">
        <f>IF('1. Cover Sheet'!K109="","",'1. Cover Sheet'!K109)</f>
        <v/>
      </c>
      <c r="L10" s="29" t="str">
        <f>IF('1. Cover Sheet'!L109="","",'1. Cover Sheet'!L109)</f>
        <v/>
      </c>
    </row>
    <row r="11" spans="2:12" ht="20.25" customHeight="1" x14ac:dyDescent="0.3">
      <c r="B11" s="17" t="s">
        <v>294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295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296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9.1" customHeight="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297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298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299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300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68D90-39DB-478F-874C-9B7C2E67A930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267F-EDB3-40CF-AE77-0F6E86A3F432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301</v>
      </c>
      <c r="C2" s="33"/>
      <c r="D2" s="33"/>
      <c r="E2" s="3" t="s">
        <v>136</v>
      </c>
      <c r="F2" s="3" t="s">
        <v>137</v>
      </c>
      <c r="G2" s="3" t="s">
        <v>138</v>
      </c>
      <c r="H2" s="3" t="s">
        <v>139</v>
      </c>
      <c r="I2" s="3" t="s">
        <v>140</v>
      </c>
      <c r="J2" s="3" t="s">
        <v>141</v>
      </c>
      <c r="K2" s="3" t="s">
        <v>142</v>
      </c>
      <c r="L2" s="3" t="s">
        <v>143</v>
      </c>
      <c r="M2" s="3" t="s">
        <v>144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Sheet'!D102="","",'1. Cover Sheet'!D102)</f>
        <v>Pen Edge 5</v>
      </c>
      <c r="F3" s="19" t="str">
        <f>IF('1. Cover Sheet'!E102="","",'1. Cover Sheet'!E102)</f>
        <v>Transect 5 Station 2</v>
      </c>
      <c r="G3" s="19" t="str">
        <f>IF('1. Cover Sheet'!F102="","",'1. Cover Sheet'!F102)</f>
        <v>Transect 5 Station 3</v>
      </c>
      <c r="H3" s="19" t="str">
        <f>IF('1. Cover Sheet'!G102="","",'1. Cover Sheet'!G102)</f>
        <v>Transect 5 Station 4</v>
      </c>
      <c r="I3" s="19" t="str">
        <f>IF('1. Cover Sheet'!H102="","",'1. Cover Sheet'!H102)</f>
        <v>Transect 5 Station 5</v>
      </c>
      <c r="J3" s="19" t="str">
        <f>IF('1. Cover Sheet'!I102="","",'1. Cover Sheet'!I102)</f>
        <v>Transect 5 Station 6</v>
      </c>
      <c r="K3" s="19" t="str">
        <f>IF('1. Cover Sheet'!J102="","",'1. Cover Sheet'!J102)</f>
        <v>Transect 5 Station 7</v>
      </c>
      <c r="L3" s="19" t="str">
        <f>IF('1. Cover Sheet'!K102="","",'1. Cover Sheet'!K102)</f>
        <v>Transect 5 Station 8</v>
      </c>
      <c r="M3" s="19" t="str">
        <f>IF('1. Cover Sheet'!L102="","",'1. Cover Sheet'!L102)</f>
        <v>Transect 5 Station 9</v>
      </c>
    </row>
    <row r="4" spans="2:13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31A1-2C30-4620-A513-04AF5959C732}">
  <dimension ref="A1:M77"/>
  <sheetViews>
    <sheetView workbookViewId="0">
      <selection activeCell="L6" sqref="L6"/>
    </sheetView>
  </sheetViews>
  <sheetFormatPr defaultColWidth="0" defaultRowHeight="14.4" x14ac:dyDescent="0.3"/>
  <cols>
    <col min="1" max="1" width="4" style="5" customWidth="1"/>
    <col min="2" max="2" width="44.33203125" style="5" customWidth="1"/>
    <col min="3" max="3" width="2.88671875" style="5" customWidth="1"/>
    <col min="4" max="12" width="23.109375" style="5" customWidth="1"/>
    <col min="13" max="13" width="4.5546875" style="5" customWidth="1"/>
    <col min="14" max="16384" width="9.109375" style="5" hidden="1"/>
  </cols>
  <sheetData>
    <row r="1" spans="2:12" ht="30" customHeight="1" x14ac:dyDescent="0.4">
      <c r="B1" s="16" t="s">
        <v>302</v>
      </c>
    </row>
    <row r="2" spans="2:12" ht="12" customHeight="1" x14ac:dyDescent="0.4">
      <c r="B2" s="16"/>
    </row>
    <row r="3" spans="2:12" x14ac:dyDescent="0.3">
      <c r="B3" s="17" t="s">
        <v>303</v>
      </c>
      <c r="D3" s="12" t="s">
        <v>155</v>
      </c>
      <c r="E3" s="12" t="s">
        <v>156</v>
      </c>
      <c r="F3" s="12" t="s">
        <v>157</v>
      </c>
      <c r="G3" s="12" t="s">
        <v>158</v>
      </c>
      <c r="H3" s="12" t="s">
        <v>159</v>
      </c>
      <c r="I3" s="12" t="s">
        <v>160</v>
      </c>
      <c r="J3" s="12" t="s">
        <v>161</v>
      </c>
      <c r="K3" s="12" t="s">
        <v>162</v>
      </c>
      <c r="L3" s="12" t="s">
        <v>163</v>
      </c>
    </row>
    <row r="4" spans="2:12" s="27" customFormat="1" ht="30" customHeight="1" x14ac:dyDescent="0.3">
      <c r="B4" s="18" t="s">
        <v>192</v>
      </c>
      <c r="D4" s="19" t="str">
        <f>IF('1. Cover Sheet'!D118="","",'1. Cover Sheet'!D118)</f>
        <v>Pen Edge 6</v>
      </c>
      <c r="E4" s="19" t="str">
        <f>IF('1. Cover Sheet'!E118="","",'1. Cover Sheet'!E118)</f>
        <v>Transect 6 Station 2</v>
      </c>
      <c r="F4" s="19" t="str">
        <f>IF('1. Cover Sheet'!F118="","",'1. Cover Sheet'!F118)</f>
        <v>Transect 6 Station 3</v>
      </c>
      <c r="G4" s="19" t="str">
        <f>IF('1. Cover Sheet'!G118="","",'1. Cover Sheet'!G118)</f>
        <v>Transect 6 Station 4</v>
      </c>
      <c r="H4" s="19" t="str">
        <f>IF('1. Cover Sheet'!H118="","",'1. Cover Sheet'!H118)</f>
        <v>Transect 6 Station 5</v>
      </c>
      <c r="I4" s="19" t="str">
        <f>IF('1. Cover Sheet'!I118="","",'1. Cover Sheet'!I118)</f>
        <v>Transect 6 Station 6</v>
      </c>
      <c r="J4" s="19" t="str">
        <f>IF('1. Cover Sheet'!J118="","",'1. Cover Sheet'!J118)</f>
        <v>Transect 6 Station 7</v>
      </c>
      <c r="K4" s="19" t="str">
        <f>IF('1. Cover Sheet'!K118="","",'1. Cover Sheet'!K118)</f>
        <v>Transect 6 Station 8</v>
      </c>
      <c r="L4" s="19" t="str">
        <f>IF('1. Cover Sheet'!L118="","",'1. Cover Sheet'!L118)</f>
        <v>Transect 6 Station 9</v>
      </c>
    </row>
    <row r="5" spans="2:12" x14ac:dyDescent="0.3">
      <c r="B5" s="18" t="s">
        <v>261</v>
      </c>
      <c r="D5" s="19" t="str">
        <f>IF(CE6Lat="","",CE6Lat)</f>
        <v>00° 00.000</v>
      </c>
      <c r="E5" s="19" t="str">
        <f>IF(T6S2Lat="","",T6S2Lat)</f>
        <v/>
      </c>
      <c r="F5" s="19" t="str">
        <f>IF(T6S3Lat="","",T6S3Lat)</f>
        <v/>
      </c>
      <c r="G5" s="19" t="str">
        <f>IF(T6S4Lat="","",T6S4Lat)</f>
        <v/>
      </c>
      <c r="H5" s="19" t="str">
        <f>IF(T6S5Lat="","",T6S5Lat)</f>
        <v/>
      </c>
      <c r="I5" s="19" t="str">
        <f>IF(T6S6Lat="","",T6S6Lat)</f>
        <v/>
      </c>
      <c r="J5" s="19" t="str">
        <f>IF(T6S7Lat="","",T6S7Lat)</f>
        <v/>
      </c>
      <c r="K5" s="19" t="str">
        <f>IF(T6S8Lat="","",T6S8Lat)</f>
        <v/>
      </c>
      <c r="L5" s="19" t="str">
        <f>IF(T6S9Lat="","",T6S9Lat)</f>
        <v/>
      </c>
    </row>
    <row r="6" spans="2:12" x14ac:dyDescent="0.3">
      <c r="B6" s="18" t="s">
        <v>262</v>
      </c>
      <c r="D6" s="19" t="str">
        <f>IF(CE6Long="","",CE6Long)</f>
        <v>00° 00.000</v>
      </c>
      <c r="E6" s="19" t="str">
        <f>IF(T6S2Long="","",T6S2Long)</f>
        <v/>
      </c>
      <c r="F6" s="19" t="str">
        <f>IF(T6S3Long="","",T6S3Long)</f>
        <v/>
      </c>
      <c r="G6" s="19" t="str">
        <f>IF(T6s4Long="","",T6s4Long)</f>
        <v/>
      </c>
      <c r="H6" s="19" t="str">
        <f>IF(T6s5Long="","",T6s5Long)</f>
        <v/>
      </c>
      <c r="I6" s="19" t="str">
        <f>IF(T6S6Long="","",T6S6Long)</f>
        <v/>
      </c>
      <c r="J6" s="19" t="str">
        <f>IF(T6S7Long="","",T6S7Long)</f>
        <v/>
      </c>
      <c r="K6" s="19" t="str">
        <f>IF(T6S8Long="","",T6S8Long)</f>
        <v/>
      </c>
      <c r="L6" s="19" t="str">
        <f>IF(T6S9Long="","",T6S9Long)</f>
        <v/>
      </c>
    </row>
    <row r="7" spans="2:12" x14ac:dyDescent="0.3">
      <c r="B7" s="18" t="s">
        <v>193</v>
      </c>
      <c r="D7" s="19" t="str">
        <f>IF('1. Cover Sheet'!D122="","",'1. Cover Sheet'!D122)</f>
        <v/>
      </c>
      <c r="E7" s="19" t="str">
        <f>IF('1. Cover Sheet'!E122="","",'1. Cover Sheet'!E122)</f>
        <v/>
      </c>
      <c r="F7" s="19" t="str">
        <f>IF('1. Cover Sheet'!F122="","",'1. Cover Sheet'!F122)</f>
        <v/>
      </c>
      <c r="G7" s="19" t="str">
        <f>IF('1. Cover Sheet'!G122="","",'1. Cover Sheet'!G122)</f>
        <v/>
      </c>
      <c r="H7" s="19" t="str">
        <f>IF('1. Cover Sheet'!H122="","",'1. Cover Sheet'!H122)</f>
        <v/>
      </c>
      <c r="I7" s="19" t="str">
        <f>IF('1. Cover Sheet'!I122="","",'1. Cover Sheet'!I122)</f>
        <v/>
      </c>
      <c r="J7" s="19" t="str">
        <f>IF('1. Cover Sheet'!J122="","",'1. Cover Sheet'!J122)</f>
        <v/>
      </c>
      <c r="K7" s="19" t="str">
        <f>IF('1. Cover Sheet'!K122="","",'1. Cover Sheet'!K122)</f>
        <v/>
      </c>
      <c r="L7" s="19" t="str">
        <f>IF('1. Cover Sheet'!L122="","",'1. Cover Sheet'!L122)</f>
        <v/>
      </c>
    </row>
    <row r="8" spans="2:12" x14ac:dyDescent="0.3">
      <c r="B8" s="18" t="s">
        <v>194</v>
      </c>
      <c r="D8" s="19" t="str">
        <f>IF('1. Cover Sheet'!D123="","",'1. Cover Sheet'!D123)</f>
        <v/>
      </c>
      <c r="E8" s="19" t="str">
        <f>IF('1. Cover Sheet'!E123="","",'1. Cover Sheet'!E123)</f>
        <v/>
      </c>
      <c r="F8" s="19" t="str">
        <f>IF('1. Cover Sheet'!F123="","",'1. Cover Sheet'!F123)</f>
        <v/>
      </c>
      <c r="G8" s="19" t="str">
        <f>IF('1. Cover Sheet'!G123="","",'1. Cover Sheet'!G123)</f>
        <v/>
      </c>
      <c r="H8" s="19" t="str">
        <f>IF('1. Cover Sheet'!H123="","",'1. Cover Sheet'!H123)</f>
        <v/>
      </c>
      <c r="I8" s="19" t="str">
        <f>IF('1. Cover Sheet'!I123="","",'1. Cover Sheet'!I123)</f>
        <v/>
      </c>
      <c r="J8" s="19" t="str">
        <f>IF('1. Cover Sheet'!J123="","",'1. Cover Sheet'!J123)</f>
        <v/>
      </c>
      <c r="K8" s="19" t="str">
        <f>IF('1. Cover Sheet'!K123="","",'1. Cover Sheet'!K123)</f>
        <v/>
      </c>
      <c r="L8" s="19" t="str">
        <f>IF('1. Cover Sheet'!L123="","",'1. Cover Sheet'!L123)</f>
        <v/>
      </c>
    </row>
    <row r="9" spans="2:12" x14ac:dyDescent="0.3">
      <c r="B9" s="18" t="s">
        <v>195</v>
      </c>
      <c r="D9" s="19" t="str">
        <f>IF('1. Cover Sheet'!D124="","",'1. Cover Sheet'!D124)</f>
        <v/>
      </c>
      <c r="E9" s="19" t="str">
        <f>IF('1. Cover Sheet'!E124="","",'1. Cover Sheet'!E124)</f>
        <v/>
      </c>
      <c r="F9" s="19" t="str">
        <f>IF('1. Cover Sheet'!F124="","",'1. Cover Sheet'!F124)</f>
        <v/>
      </c>
      <c r="G9" s="19" t="str">
        <f>IF('1. Cover Sheet'!G124="","",'1. Cover Sheet'!G124)</f>
        <v/>
      </c>
      <c r="H9" s="19" t="str">
        <f>IF('1. Cover Sheet'!H124="","",'1. Cover Sheet'!H124)</f>
        <v/>
      </c>
      <c r="I9" s="19" t="str">
        <f>IF('1. Cover Sheet'!I124="","",'1. Cover Sheet'!I124)</f>
        <v/>
      </c>
      <c r="J9" s="19" t="str">
        <f>IF('1. Cover Sheet'!J124="","",'1. Cover Sheet'!J124)</f>
        <v/>
      </c>
      <c r="K9" s="19" t="str">
        <f>IF('1. Cover Sheet'!K124="","",'1. Cover Sheet'!K124)</f>
        <v/>
      </c>
      <c r="L9" s="19" t="str">
        <f>IF('1. Cover Sheet'!L124="","",'1. Cover Sheet'!L124)</f>
        <v/>
      </c>
    </row>
    <row r="10" spans="2:12" x14ac:dyDescent="0.3">
      <c r="B10" s="18" t="s">
        <v>196</v>
      </c>
      <c r="D10" s="29" t="str">
        <f>IF('1. Cover Sheet'!D125="","",'1. Cover Sheet'!D125)</f>
        <v/>
      </c>
      <c r="E10" s="29" t="str">
        <f>IF('1. Cover Sheet'!E125="","",'1. Cover Sheet'!E125)</f>
        <v/>
      </c>
      <c r="F10" s="29" t="str">
        <f>IF('1. Cover Sheet'!F125="","",'1. Cover Sheet'!F125)</f>
        <v/>
      </c>
      <c r="G10" s="29" t="str">
        <f>IF('1. Cover Sheet'!G125="","",'1. Cover Sheet'!G125)</f>
        <v/>
      </c>
      <c r="H10" s="29" t="str">
        <f>IF('1. Cover Sheet'!H125="","",'1. Cover Sheet'!H125)</f>
        <v/>
      </c>
      <c r="I10" s="29" t="str">
        <f>IF('1. Cover Sheet'!I125="","",'1. Cover Sheet'!I125)</f>
        <v/>
      </c>
      <c r="J10" s="29" t="str">
        <f>IF('1. Cover Sheet'!J125="","",'1. Cover Sheet'!J125)</f>
        <v/>
      </c>
      <c r="K10" s="29" t="str">
        <f>IF('1. Cover Sheet'!K125="","",'1. Cover Sheet'!K125)</f>
        <v/>
      </c>
      <c r="L10" s="29" t="str">
        <f>IF('1. Cover Sheet'!L125="","",'1. Cover Sheet'!L125)</f>
        <v/>
      </c>
    </row>
    <row r="11" spans="2:12" ht="20.25" customHeight="1" x14ac:dyDescent="0.3">
      <c r="B11" s="17" t="s">
        <v>304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3">
      <c r="B20" s="17" t="s">
        <v>305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3">
      <c r="B33" s="20" t="s">
        <v>219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3">
      <c r="B34" s="17" t="s">
        <v>306</v>
      </c>
      <c r="C34"/>
    </row>
    <row r="35" spans="2:12" x14ac:dyDescent="0.3">
      <c r="B35" s="20" t="s">
        <v>221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59"/>
      <c r="K40" s="59"/>
      <c r="L40" s="59"/>
    </row>
    <row r="41" spans="2:12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9.1" customHeight="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60"/>
      <c r="K43" s="59"/>
      <c r="L43" s="59"/>
    </row>
    <row r="44" spans="2:12" x14ac:dyDescent="0.3">
      <c r="B44" s="23" t="s">
        <v>230</v>
      </c>
      <c r="C44" s="24">
        <v>1</v>
      </c>
      <c r="D44" s="24" t="s">
        <v>231</v>
      </c>
    </row>
    <row r="45" spans="2:12" ht="20.25" customHeight="1" x14ac:dyDescent="0.3">
      <c r="B45" s="97" t="s">
        <v>307</v>
      </c>
      <c r="C45" s="97"/>
      <c r="D45" s="5" t="s">
        <v>233</v>
      </c>
    </row>
    <row r="46" spans="2:12" x14ac:dyDescent="0.3">
      <c r="B46" s="94" t="s">
        <v>234</v>
      </c>
      <c r="C46" s="9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3">
      <c r="B47" s="94" t="s">
        <v>235</v>
      </c>
      <c r="C47" s="95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3">
      <c r="B48" s="94" t="s">
        <v>236</v>
      </c>
      <c r="C48" s="95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308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3">
      <c r="B57" s="23" t="s">
        <v>230</v>
      </c>
      <c r="C57" s="24">
        <v>1</v>
      </c>
      <c r="D57" s="96" t="s">
        <v>243</v>
      </c>
      <c r="E57" s="96"/>
      <c r="F57" s="96"/>
      <c r="G57" s="96"/>
      <c r="H57" s="96"/>
      <c r="I57" s="96"/>
      <c r="J57" s="96"/>
      <c r="K57" s="96"/>
      <c r="L57" s="96"/>
    </row>
    <row r="58" spans="2:12" ht="22.5" customHeight="1" x14ac:dyDescent="0.3">
      <c r="B58" s="41" t="s">
        <v>309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3">
      <c r="B62" s="23" t="s">
        <v>230</v>
      </c>
      <c r="C62" s="24">
        <v>1</v>
      </c>
      <c r="D62" s="96" t="s">
        <v>243</v>
      </c>
      <c r="E62" s="96"/>
      <c r="F62" s="96"/>
      <c r="G62" s="96"/>
      <c r="H62" s="96"/>
      <c r="I62" s="96"/>
      <c r="J62" s="96"/>
      <c r="K62" s="96"/>
      <c r="L62" s="96"/>
    </row>
    <row r="63" spans="2:12" ht="22.5" customHeight="1" x14ac:dyDescent="0.3">
      <c r="B63" s="93" t="s">
        <v>310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3">
      <c r="B65" s="20" t="s">
        <v>247</v>
      </c>
      <c r="C65" s="51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3">
      <c r="B66" s="20" t="s">
        <v>248</v>
      </c>
      <c r="C66" s="51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3">
      <c r="B67" s="87" t="s">
        <v>249</v>
      </c>
      <c r="C67" s="90"/>
      <c r="D67" s="84"/>
      <c r="E67" s="84"/>
      <c r="F67" s="84"/>
      <c r="G67" s="84"/>
      <c r="H67" s="84"/>
      <c r="I67" s="84"/>
      <c r="J67" s="84"/>
      <c r="K67" s="84"/>
      <c r="L67" s="84"/>
    </row>
    <row r="68" spans="2:12" x14ac:dyDescent="0.3">
      <c r="B68" s="88"/>
      <c r="C68" s="91"/>
      <c r="D68" s="85"/>
      <c r="E68" s="85"/>
      <c r="F68" s="85"/>
      <c r="G68" s="85"/>
      <c r="H68" s="85"/>
      <c r="I68" s="85"/>
      <c r="J68" s="85"/>
      <c r="K68" s="85"/>
      <c r="L68" s="85"/>
    </row>
    <row r="69" spans="2:12" x14ac:dyDescent="0.3">
      <c r="B69" s="88"/>
      <c r="C69" s="91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3">
      <c r="B70" s="88"/>
      <c r="C70" s="91"/>
      <c r="D70" s="85"/>
      <c r="E70" s="85"/>
      <c r="F70" s="85"/>
      <c r="G70" s="85"/>
      <c r="H70" s="85"/>
      <c r="I70" s="85"/>
      <c r="J70" s="85"/>
      <c r="K70" s="85"/>
      <c r="L70" s="85"/>
    </row>
    <row r="71" spans="2:12" x14ac:dyDescent="0.3">
      <c r="B71" s="88"/>
      <c r="C71" s="91"/>
      <c r="D71" s="85"/>
      <c r="E71" s="85"/>
      <c r="F71" s="85"/>
      <c r="G71" s="85"/>
      <c r="H71" s="85"/>
      <c r="I71" s="85"/>
      <c r="J71" s="85"/>
      <c r="K71" s="85"/>
      <c r="L71" s="85"/>
    </row>
    <row r="72" spans="2:12" x14ac:dyDescent="0.3">
      <c r="B72" s="88"/>
      <c r="C72" s="91"/>
      <c r="D72" s="85"/>
      <c r="E72" s="85"/>
      <c r="F72" s="85"/>
      <c r="G72" s="85"/>
      <c r="H72" s="85"/>
      <c r="I72" s="85"/>
      <c r="J72" s="85"/>
      <c r="K72" s="85"/>
      <c r="L72" s="85"/>
    </row>
    <row r="73" spans="2:12" x14ac:dyDescent="0.3">
      <c r="B73" s="88"/>
      <c r="C73" s="91"/>
      <c r="D73" s="85"/>
      <c r="E73" s="85"/>
      <c r="F73" s="85"/>
      <c r="G73" s="85"/>
      <c r="H73" s="85"/>
      <c r="I73" s="85"/>
      <c r="J73" s="85"/>
      <c r="K73" s="85"/>
      <c r="L73" s="85"/>
    </row>
    <row r="74" spans="2:12" x14ac:dyDescent="0.3">
      <c r="B74" s="88"/>
      <c r="C74" s="91"/>
      <c r="D74" s="85"/>
      <c r="E74" s="85"/>
      <c r="F74" s="85"/>
      <c r="G74" s="85"/>
      <c r="H74" s="85"/>
      <c r="I74" s="85"/>
      <c r="J74" s="85"/>
      <c r="K74" s="85"/>
      <c r="L74" s="85"/>
    </row>
    <row r="75" spans="2:12" x14ac:dyDescent="0.3">
      <c r="B75" s="88"/>
      <c r="C75" s="91"/>
      <c r="D75" s="85"/>
      <c r="E75" s="85"/>
      <c r="F75" s="85"/>
      <c r="G75" s="85"/>
      <c r="H75" s="85"/>
      <c r="I75" s="85"/>
      <c r="J75" s="85"/>
      <c r="K75" s="85"/>
      <c r="L75" s="85"/>
    </row>
    <row r="76" spans="2:12" x14ac:dyDescent="0.3">
      <c r="B76" s="88"/>
      <c r="C76" s="91"/>
      <c r="D76" s="85"/>
      <c r="E76" s="85"/>
      <c r="F76" s="85"/>
      <c r="G76" s="85"/>
      <c r="H76" s="85"/>
      <c r="I76" s="85"/>
      <c r="J76" s="85"/>
      <c r="K76" s="85"/>
      <c r="L76" s="85"/>
    </row>
    <row r="77" spans="2:12" x14ac:dyDescent="0.3">
      <c r="B77" s="89"/>
      <c r="C77" s="92"/>
      <c r="D77" s="86"/>
      <c r="E77" s="86"/>
      <c r="F77" s="86"/>
      <c r="G77" s="86"/>
      <c r="H77" s="86"/>
      <c r="I77" s="86"/>
      <c r="J77" s="86"/>
      <c r="K77" s="86"/>
      <c r="L77" s="86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1BEBDE-3853-4693-A860-19C4E6D6AE8D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B0FC-4778-4A5E-A398-15B6DC6FF07F}">
  <dimension ref="A2:N502"/>
  <sheetViews>
    <sheetView workbookViewId="0">
      <selection activeCell="B4" sqref="B4:C5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2.109375" style="5" customWidth="1"/>
    <col min="5" max="13" width="12.88671875" style="5" customWidth="1"/>
    <col min="14" max="14" width="9.109375" style="5" customWidth="1"/>
    <col min="15" max="16384" width="9.109375" style="5" hidden="1"/>
  </cols>
  <sheetData>
    <row r="2" spans="2:13" ht="21" customHeight="1" x14ac:dyDescent="0.4">
      <c r="B2" s="6" t="s">
        <v>311</v>
      </c>
      <c r="C2" s="33"/>
      <c r="D2" s="33"/>
      <c r="E2" s="3" t="s">
        <v>155</v>
      </c>
      <c r="F2" s="3" t="s">
        <v>156</v>
      </c>
      <c r="G2" s="3" t="s">
        <v>157</v>
      </c>
      <c r="H2" s="3" t="s">
        <v>158</v>
      </c>
      <c r="I2" s="3" t="s">
        <v>159</v>
      </c>
      <c r="J2" s="3" t="s">
        <v>160</v>
      </c>
      <c r="K2" s="3" t="s">
        <v>161</v>
      </c>
      <c r="L2" s="3" t="s">
        <v>162</v>
      </c>
      <c r="M2" s="3" t="s">
        <v>163</v>
      </c>
    </row>
    <row r="3" spans="2:13" ht="47.25" customHeight="1" x14ac:dyDescent="0.4">
      <c r="B3" s="16"/>
      <c r="C3" s="33"/>
      <c r="D3" s="34" t="s">
        <v>251</v>
      </c>
      <c r="E3" s="19" t="str">
        <f>IF('1. Cover Sheet'!D118="","",'1. Cover Sheet'!D118)</f>
        <v>Pen Edge 6</v>
      </c>
      <c r="F3" s="19" t="str">
        <f>IF('1. Cover Sheet'!E118="","",'1. Cover Sheet'!E118)</f>
        <v>Transect 6 Station 2</v>
      </c>
      <c r="G3" s="19" t="str">
        <f>IF('1. Cover Sheet'!F118="","",'1. Cover Sheet'!F118)</f>
        <v>Transect 6 Station 3</v>
      </c>
      <c r="H3" s="19" t="str">
        <f>IF('1. Cover Sheet'!G118="","",'1. Cover Sheet'!G118)</f>
        <v>Transect 6 Station 4</v>
      </c>
      <c r="I3" s="19" t="str">
        <f>IF('1. Cover Sheet'!H118="","",'1. Cover Sheet'!H118)</f>
        <v>Transect 6 Station 5</v>
      </c>
      <c r="J3" s="19" t="str">
        <f>IF('1. Cover Sheet'!I118="","",'1. Cover Sheet'!I118)</f>
        <v>Transect 6 Station 6</v>
      </c>
      <c r="K3" s="19" t="str">
        <f>IF('1. Cover Sheet'!J118="","",'1. Cover Sheet'!J118)</f>
        <v>Transect 6 Station 7</v>
      </c>
      <c r="L3" s="19" t="str">
        <f>IF('1. Cover Sheet'!K118="","",'1. Cover Sheet'!K118)</f>
        <v>Transect 6 Station 8</v>
      </c>
      <c r="M3" s="19" t="str">
        <f>IF('1. Cover Sheet'!L118="","",'1. Cover Sheet'!L118)</f>
        <v>Transect 6 Station 9</v>
      </c>
    </row>
    <row r="4" spans="2:13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3">
      <c r="B5" s="99"/>
      <c r="C5" s="99"/>
      <c r="D5" s="35" t="s">
        <v>254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  <c r="K6" s="19" t="s">
        <v>258</v>
      </c>
      <c r="L6" s="19" t="s">
        <v>258</v>
      </c>
      <c r="M6" s="19" t="s">
        <v>258</v>
      </c>
    </row>
    <row r="7" spans="2:13" x14ac:dyDescent="0.3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3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3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3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3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3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3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3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3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3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3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3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3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3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3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3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3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3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3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3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3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3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3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3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3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3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3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3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3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3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3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3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3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3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3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3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3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3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3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3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3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3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3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3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3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3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3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3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3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3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3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3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3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3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3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3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3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3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3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3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3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3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3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3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3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3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3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3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3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3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3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3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3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3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3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3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3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3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3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3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3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3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3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3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3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3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3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3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3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3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3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3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3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3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3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3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3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3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3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3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3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3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3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3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3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3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3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3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3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3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3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3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3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3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3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3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3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3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3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3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3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3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3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3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3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3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3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3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3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3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3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3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3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3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3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3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3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3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3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3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3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3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3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3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3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3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3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3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3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3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3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3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3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3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3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3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3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3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3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3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3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3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3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3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3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3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3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3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3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3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3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3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3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3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3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3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3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3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3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3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3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3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3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3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3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3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3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3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3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3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3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3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3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3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3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3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3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3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3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3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3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3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3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3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3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3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3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3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3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3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3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3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3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3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3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3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3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3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3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3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3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3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3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3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3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3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3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3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3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3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3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3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3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3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3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3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3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3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3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3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3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3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3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3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3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3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3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3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3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3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3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3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3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3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3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3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3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3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3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3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3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3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3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3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3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3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3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3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3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3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3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3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3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3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3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3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3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3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3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3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3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3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3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3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3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3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3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3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3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3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3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3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3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3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3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3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3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3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3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3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3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3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3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3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3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3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3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3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3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3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3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3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3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3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3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3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3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3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3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3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3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3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3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3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3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3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3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3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3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3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3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3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3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3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3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3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3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3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3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3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3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3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3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3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3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3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3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3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3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3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3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3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3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3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3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3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3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3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3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3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3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3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3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3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3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3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3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3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3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3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3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3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3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3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3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3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3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3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3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3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3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3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3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3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3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3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3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3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3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3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3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3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3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3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3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3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3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3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3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3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3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3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3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3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3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3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3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3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3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3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3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3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3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3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3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3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3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3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3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3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3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3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3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3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3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3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3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3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3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3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3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3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3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3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3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3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3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3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3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3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3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3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3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3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3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3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3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3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3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3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3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3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3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3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3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3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3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3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3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3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3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3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3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3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3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3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3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3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3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3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3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3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3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3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3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3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3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3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3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3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3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3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3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3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3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3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3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3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3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3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3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3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3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3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3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3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26E5-E323-418B-9749-3FFF0803EA08}">
  <dimension ref="B1:XFC77"/>
  <sheetViews>
    <sheetView workbookViewId="0">
      <selection activeCell="G6" sqref="G6"/>
    </sheetView>
  </sheetViews>
  <sheetFormatPr defaultColWidth="0" defaultRowHeight="14.4" x14ac:dyDescent="0.3"/>
  <cols>
    <col min="1" max="1" width="4" style="5" customWidth="1"/>
    <col min="2" max="2" width="53.33203125" style="5" customWidth="1"/>
    <col min="3" max="3" width="2.88671875" style="5" customWidth="1"/>
    <col min="4" max="9" width="15.6640625" style="5" customWidth="1"/>
    <col min="10" max="10" width="70.44140625" style="5" customWidth="1"/>
    <col min="11" max="16382" width="9.109375" style="5" hidden="1"/>
    <col min="16383" max="16383" width="11.109375" style="5" hidden="1" customWidth="1"/>
    <col min="16384" max="16384" width="0.109375" style="5" customWidth="1"/>
  </cols>
  <sheetData>
    <row r="1" spans="2:12" ht="30" customHeight="1" x14ac:dyDescent="0.4">
      <c r="B1" s="16" t="s">
        <v>312</v>
      </c>
    </row>
    <row r="2" spans="2:12" ht="12" customHeight="1" x14ac:dyDescent="0.4">
      <c r="B2" s="16"/>
    </row>
    <row r="3" spans="2:12" x14ac:dyDescent="0.3">
      <c r="B3" s="17" t="s">
        <v>313</v>
      </c>
      <c r="D3" s="30" t="s">
        <v>175</v>
      </c>
      <c r="E3" s="30" t="s">
        <v>176</v>
      </c>
      <c r="F3" s="30" t="s">
        <v>177</v>
      </c>
      <c r="G3" s="30" t="s">
        <v>178</v>
      </c>
      <c r="H3" s="30" t="s">
        <v>179</v>
      </c>
      <c r="I3" s="30" t="s">
        <v>180</v>
      </c>
    </row>
    <row r="4" spans="2:12" s="27" customFormat="1" ht="30" customHeight="1" x14ac:dyDescent="0.3">
      <c r="B4" s="18" t="s">
        <v>192</v>
      </c>
      <c r="D4" s="19" t="str">
        <f>IF('1. Cover Sheet'!D134="","",'1. Cover Sheet'!D134)</f>
        <v>Additional Station 1</v>
      </c>
      <c r="E4" s="19" t="str">
        <f>IF('1. Cover Sheet'!E134="","",'1. Cover Sheet'!E134)</f>
        <v>Additional Station 2</v>
      </c>
      <c r="F4" s="19" t="str">
        <f>IF('1. Cover Sheet'!F134="","",'1. Cover Sheet'!F134)</f>
        <v>Additional Station 3</v>
      </c>
      <c r="G4" s="19" t="str">
        <f>IF('1. Cover Sheet'!G134="","",'1. Cover Sheet'!G134)</f>
        <v>Additional Station 4</v>
      </c>
      <c r="H4" s="19" t="str">
        <f>IF('1. Cover Sheet'!H134="","",'1. Cover Sheet'!H134)</f>
        <v>Additonal Station 5</v>
      </c>
      <c r="I4" s="19" t="str">
        <f>IF('1. Cover Sheet'!I134="","",'1. Cover Sheet'!I134)</f>
        <v>Additional Station 6</v>
      </c>
    </row>
    <row r="5" spans="2:12" x14ac:dyDescent="0.3">
      <c r="B5" s="18" t="s">
        <v>261</v>
      </c>
      <c r="D5" s="19" t="str">
        <f>IF(Add1Lat="","",Add1Lat)</f>
        <v>00° 00.000</v>
      </c>
      <c r="E5" s="19" t="str">
        <f>IF(Add2Lat="","",Add2Lat)</f>
        <v/>
      </c>
      <c r="F5" s="19" t="str">
        <f>IF(Add3Lat="","",Add3Lat)</f>
        <v/>
      </c>
      <c r="G5" s="19" t="str">
        <f>IF(Add4Lat="","",Add4Lat)</f>
        <v/>
      </c>
      <c r="H5" s="19" t="str">
        <f>IF(Add5Lat="","",Add5Lat)</f>
        <v/>
      </c>
      <c r="I5" s="19" t="str">
        <f>IF(Add6Lat="","",Add6Lat)</f>
        <v/>
      </c>
      <c r="J5" s="27"/>
      <c r="K5" s="27"/>
      <c r="L5" s="27"/>
    </row>
    <row r="6" spans="2:12" x14ac:dyDescent="0.3">
      <c r="B6" s="18" t="s">
        <v>262</v>
      </c>
      <c r="D6" s="19" t="str">
        <f>IF(Add1Long="","",Add1Long)</f>
        <v>00° 00.000</v>
      </c>
      <c r="E6" s="19" t="str">
        <f>IF(Add2Long="","",Add2Long)</f>
        <v/>
      </c>
      <c r="F6" s="19" t="str">
        <f>IF(Add3Long="","",Add3Long)</f>
        <v/>
      </c>
      <c r="G6" s="19" t="str">
        <f>IF(Add4Long="","",Add4Long)</f>
        <v/>
      </c>
      <c r="H6" s="19" t="str">
        <f>IF(Add5Long="","",Add5Long)</f>
        <v/>
      </c>
      <c r="I6" s="19" t="str">
        <f>IF(Add6Long="","",Add6Long)</f>
        <v/>
      </c>
      <c r="J6" s="27"/>
      <c r="K6" s="27"/>
      <c r="L6" s="27"/>
    </row>
    <row r="7" spans="2:12" x14ac:dyDescent="0.3">
      <c r="B7" s="18" t="s">
        <v>193</v>
      </c>
      <c r="D7" s="19" t="str">
        <f>IF('1. Cover Sheet'!D138="","",'1. Cover Sheet'!D138)</f>
        <v/>
      </c>
      <c r="E7" s="19" t="str">
        <f>IF('1. Cover Sheet'!E138="","",'1. Cover Sheet'!E138)</f>
        <v/>
      </c>
      <c r="F7" s="19" t="str">
        <f>IF('1. Cover Sheet'!F138="","",'1. Cover Sheet'!F138)</f>
        <v/>
      </c>
      <c r="G7" s="19" t="str">
        <f>IF('1. Cover Sheet'!G138="","",'1. Cover Sheet'!G138)</f>
        <v/>
      </c>
      <c r="H7" s="19" t="str">
        <f>IF('1. Cover Sheet'!H138="","",'1. Cover Sheet'!H138)</f>
        <v/>
      </c>
      <c r="I7" s="19" t="str">
        <f>IF('1. Cover Sheet'!I138="","",'1. Cover Sheet'!I138)</f>
        <v/>
      </c>
      <c r="J7" s="27"/>
      <c r="K7" s="27"/>
      <c r="L7" s="27"/>
    </row>
    <row r="8" spans="2:12" x14ac:dyDescent="0.3">
      <c r="B8" s="18" t="s">
        <v>194</v>
      </c>
      <c r="D8" s="19" t="str">
        <f>IF('1. Cover Sheet'!D139="","",'1. Cover Sheet'!D139)</f>
        <v/>
      </c>
      <c r="E8" s="19" t="str">
        <f>IF('1. Cover Sheet'!E139="","",'1. Cover Sheet'!E139)</f>
        <v/>
      </c>
      <c r="F8" s="19" t="str">
        <f>IF('1. Cover Sheet'!F139="","",'1. Cover Sheet'!F139)</f>
        <v/>
      </c>
      <c r="G8" s="19" t="str">
        <f>IF('1. Cover Sheet'!G139="","",'1. Cover Sheet'!G139)</f>
        <v/>
      </c>
      <c r="H8" s="19" t="str">
        <f>IF('1. Cover Sheet'!H139="","",'1. Cover Sheet'!H139)</f>
        <v/>
      </c>
      <c r="I8" s="19" t="str">
        <f>IF('1. Cover Sheet'!I139="","",'1. Cover Sheet'!I139)</f>
        <v/>
      </c>
      <c r="J8" s="27"/>
      <c r="K8" s="27"/>
      <c r="L8" s="27"/>
    </row>
    <row r="9" spans="2:12" x14ac:dyDescent="0.3">
      <c r="B9" s="18" t="s">
        <v>195</v>
      </c>
      <c r="D9" s="19" t="str">
        <f>IF('1. Cover Sheet'!D142="","",'1. Cover Sheet'!D142)</f>
        <v/>
      </c>
      <c r="E9" s="19" t="str">
        <f>IF('1. Cover Sheet'!E142="","",'1. Cover Sheet'!E142)</f>
        <v/>
      </c>
      <c r="F9" s="19" t="str">
        <f>IF('1. Cover Sheet'!F142="","",'1. Cover Sheet'!F142)</f>
        <v/>
      </c>
      <c r="G9" s="19" t="str">
        <f>IF('1. Cover Sheet'!G142="","",'1. Cover Sheet'!G142)</f>
        <v/>
      </c>
      <c r="H9" s="19" t="str">
        <f>IF('1. Cover Sheet'!H142="","",'1. Cover Sheet'!H142)</f>
        <v/>
      </c>
      <c r="I9" s="19" t="str">
        <f>IF('1. Cover Sheet'!I142="","",'1. Cover Sheet'!I142)</f>
        <v/>
      </c>
      <c r="J9" s="27"/>
      <c r="K9" s="27"/>
      <c r="L9" s="27"/>
    </row>
    <row r="10" spans="2:12" x14ac:dyDescent="0.3">
      <c r="B10" s="18" t="s">
        <v>196</v>
      </c>
      <c r="D10" s="29" t="str">
        <f>IF('1. Cover Sheet'!D143="","",'1. Cover Sheet'!D143)</f>
        <v/>
      </c>
      <c r="E10" s="29" t="str">
        <f>IF('1. Cover Sheet'!E143="","",'1. Cover Sheet'!E143)</f>
        <v/>
      </c>
      <c r="F10" s="29" t="str">
        <f>IF('1. Cover Sheet'!F143="","",'1. Cover Sheet'!F143)</f>
        <v/>
      </c>
      <c r="G10" s="29" t="str">
        <f>IF('1. Cover Sheet'!G143="","",'1. Cover Sheet'!G143)</f>
        <v/>
      </c>
      <c r="H10" s="29" t="str">
        <f>IF('1. Cover Sheet'!H143="","",'1. Cover Sheet'!H143)</f>
        <v/>
      </c>
      <c r="I10" s="29" t="str">
        <f>IF('1. Cover Sheet'!I143="","",'1. Cover Sheet'!I143)</f>
        <v/>
      </c>
      <c r="J10" s="46"/>
      <c r="K10" s="46"/>
      <c r="L10" s="46"/>
    </row>
    <row r="11" spans="2:12" ht="17.25" customHeight="1" x14ac:dyDescent="0.3">
      <c r="B11" s="17" t="s">
        <v>314</v>
      </c>
    </row>
    <row r="12" spans="2:12" x14ac:dyDescent="0.3">
      <c r="B12" s="20" t="s">
        <v>198</v>
      </c>
      <c r="C12" s="21"/>
      <c r="D12" s="47"/>
      <c r="E12" s="48"/>
      <c r="F12" s="48"/>
      <c r="G12" s="48"/>
      <c r="H12" s="48"/>
      <c r="I12" s="48"/>
    </row>
    <row r="13" spans="2:12" x14ac:dyDescent="0.3">
      <c r="B13" s="20" t="s">
        <v>199</v>
      </c>
      <c r="C13" s="21"/>
      <c r="D13" s="47"/>
      <c r="E13" s="48"/>
      <c r="F13" s="48"/>
      <c r="G13" s="48"/>
      <c r="H13" s="48"/>
      <c r="I13" s="48"/>
    </row>
    <row r="14" spans="2:12" x14ac:dyDescent="0.3">
      <c r="B14" s="20" t="s">
        <v>200</v>
      </c>
      <c r="C14" s="21"/>
      <c r="D14" s="47"/>
      <c r="E14" s="48"/>
      <c r="F14" s="48"/>
      <c r="G14" s="48"/>
      <c r="H14" s="48"/>
      <c r="I14" s="48"/>
    </row>
    <row r="15" spans="2:12" x14ac:dyDescent="0.3">
      <c r="B15" s="20" t="s">
        <v>201</v>
      </c>
      <c r="C15" s="21"/>
      <c r="D15" s="47"/>
      <c r="E15" s="47"/>
      <c r="F15" s="47"/>
      <c r="G15" s="47"/>
      <c r="H15" s="47"/>
      <c r="I15" s="47"/>
    </row>
    <row r="16" spans="2:12" x14ac:dyDescent="0.3">
      <c r="B16" s="20" t="s">
        <v>202</v>
      </c>
      <c r="C16" s="21"/>
      <c r="D16" s="44"/>
      <c r="E16" s="45"/>
      <c r="F16" s="45"/>
      <c r="G16" s="45"/>
      <c r="H16" s="45"/>
      <c r="I16" s="45"/>
      <c r="K16" s="13"/>
      <c r="L16" s="13"/>
    </row>
    <row r="17" spans="2:12" x14ac:dyDescent="0.3">
      <c r="B17" s="20" t="s">
        <v>203</v>
      </c>
      <c r="C17" s="21"/>
      <c r="D17" s="44"/>
      <c r="E17" s="45"/>
      <c r="F17" s="45"/>
      <c r="G17" s="45"/>
      <c r="H17" s="45"/>
      <c r="I17" s="45"/>
      <c r="K17" s="13"/>
      <c r="L17" s="13"/>
    </row>
    <row r="18" spans="2:12" ht="30.75" customHeight="1" x14ac:dyDescent="0.3">
      <c r="B18" s="50" t="s">
        <v>204</v>
      </c>
      <c r="C18" s="51"/>
      <c r="D18" s="45"/>
      <c r="E18" s="45"/>
      <c r="F18" s="45"/>
      <c r="G18" s="45"/>
      <c r="H18" s="45"/>
      <c r="I18" s="45"/>
    </row>
    <row r="19" spans="2:12" x14ac:dyDescent="0.3">
      <c r="B19" s="20" t="s">
        <v>205</v>
      </c>
      <c r="C19" s="51"/>
      <c r="D19" s="45"/>
      <c r="E19" s="45"/>
      <c r="F19" s="45"/>
      <c r="G19" s="45"/>
      <c r="H19" s="45"/>
      <c r="I19" s="45"/>
    </row>
    <row r="20" spans="2:12" ht="22.5" customHeight="1" x14ac:dyDescent="0.3">
      <c r="B20" s="17" t="s">
        <v>315</v>
      </c>
    </row>
    <row r="21" spans="2:12" x14ac:dyDescent="0.3">
      <c r="B21" s="20" t="s">
        <v>207</v>
      </c>
      <c r="C21" s="22"/>
      <c r="D21" s="44"/>
      <c r="E21" s="45"/>
      <c r="F21" s="45"/>
      <c r="G21" s="45"/>
      <c r="H21" s="45"/>
      <c r="I21" s="45"/>
    </row>
    <row r="22" spans="2:12" x14ac:dyDescent="0.3">
      <c r="B22" s="20" t="s">
        <v>208</v>
      </c>
      <c r="C22" s="22"/>
      <c r="D22" s="44"/>
      <c r="E22" s="45"/>
      <c r="F22" s="45"/>
      <c r="G22" s="45"/>
      <c r="H22" s="45"/>
      <c r="I22" s="45"/>
    </row>
    <row r="23" spans="2:12" x14ac:dyDescent="0.3">
      <c r="B23" s="20" t="s">
        <v>209</v>
      </c>
      <c r="C23" s="22"/>
      <c r="D23" s="44"/>
      <c r="E23" s="45"/>
      <c r="F23" s="45"/>
      <c r="G23" s="45"/>
      <c r="H23" s="45"/>
      <c r="I23" s="45"/>
    </row>
    <row r="24" spans="2:12" x14ac:dyDescent="0.3">
      <c r="B24" s="20" t="s">
        <v>210</v>
      </c>
      <c r="C24" s="22"/>
      <c r="D24" s="44"/>
      <c r="E24" s="45"/>
      <c r="F24" s="45"/>
      <c r="G24" s="45"/>
      <c r="H24" s="45"/>
      <c r="I24" s="45"/>
    </row>
    <row r="25" spans="2:12" x14ac:dyDescent="0.3">
      <c r="B25" s="20" t="s">
        <v>211</v>
      </c>
      <c r="C25" s="22"/>
      <c r="D25" s="44"/>
      <c r="E25" s="45"/>
      <c r="F25" s="45"/>
      <c r="G25" s="45"/>
      <c r="H25" s="45"/>
      <c r="I25" s="45"/>
    </row>
    <row r="26" spans="2:12" x14ac:dyDescent="0.3">
      <c r="B26" s="20" t="s">
        <v>212</v>
      </c>
      <c r="C26" s="22"/>
      <c r="D26" s="44"/>
      <c r="E26" s="45"/>
      <c r="F26" s="45"/>
      <c r="G26" s="45"/>
      <c r="H26" s="45"/>
      <c r="I26" s="45"/>
    </row>
    <row r="27" spans="2:12" x14ac:dyDescent="0.3">
      <c r="B27" s="20" t="s">
        <v>213</v>
      </c>
      <c r="C27" s="22"/>
      <c r="D27" s="44"/>
      <c r="E27" s="45"/>
      <c r="F27" s="45"/>
      <c r="G27" s="45"/>
      <c r="H27" s="45"/>
      <c r="I27" s="45"/>
    </row>
    <row r="28" spans="2:12" x14ac:dyDescent="0.3">
      <c r="B28" s="20" t="s">
        <v>214</v>
      </c>
      <c r="C28" s="22"/>
      <c r="D28" s="44"/>
      <c r="E28" s="45"/>
      <c r="F28" s="45"/>
      <c r="G28" s="45"/>
      <c r="H28" s="45"/>
      <c r="I28" s="45"/>
    </row>
    <row r="29" spans="2:12" x14ac:dyDescent="0.3">
      <c r="B29" s="20" t="s">
        <v>215</v>
      </c>
      <c r="C29" s="22"/>
      <c r="D29" s="44"/>
      <c r="E29" s="45"/>
      <c r="F29" s="45"/>
      <c r="G29" s="45"/>
      <c r="H29" s="45"/>
      <c r="I29" s="45"/>
    </row>
    <row r="30" spans="2:12" x14ac:dyDescent="0.3">
      <c r="B30" s="20" t="s">
        <v>216</v>
      </c>
      <c r="C30" s="22"/>
      <c r="D30" s="44"/>
      <c r="E30" s="45"/>
      <c r="F30" s="45"/>
      <c r="G30" s="45"/>
      <c r="H30" s="45"/>
      <c r="I30" s="45"/>
    </row>
    <row r="31" spans="2:12" x14ac:dyDescent="0.3">
      <c r="B31" s="20" t="s">
        <v>217</v>
      </c>
      <c r="C31" s="22"/>
      <c r="D31" s="44"/>
      <c r="E31" s="45"/>
      <c r="F31" s="45"/>
      <c r="G31" s="45"/>
      <c r="H31" s="45"/>
      <c r="I31" s="45"/>
    </row>
    <row r="32" spans="2:12" x14ac:dyDescent="0.3">
      <c r="B32" s="20" t="s">
        <v>218</v>
      </c>
      <c r="C32" s="22"/>
      <c r="D32" s="44"/>
      <c r="E32" s="45"/>
      <c r="F32" s="45"/>
      <c r="G32" s="45"/>
      <c r="H32" s="45"/>
      <c r="I32" s="45"/>
    </row>
    <row r="33" spans="2:11" x14ac:dyDescent="0.3">
      <c r="B33" s="20" t="s">
        <v>219</v>
      </c>
      <c r="C33" s="22"/>
      <c r="D33" s="44"/>
      <c r="E33" s="45"/>
      <c r="F33" s="45"/>
      <c r="G33" s="45"/>
      <c r="H33" s="45"/>
      <c r="I33" s="45"/>
    </row>
    <row r="34" spans="2:11" ht="22.5" customHeight="1" x14ac:dyDescent="0.3">
      <c r="B34" s="17" t="s">
        <v>316</v>
      </c>
      <c r="C34"/>
    </row>
    <row r="35" spans="2:11" x14ac:dyDescent="0.3">
      <c r="B35" s="20" t="s">
        <v>221</v>
      </c>
      <c r="C35" s="40"/>
      <c r="D35" s="45"/>
      <c r="E35" s="45"/>
      <c r="F35" s="45"/>
      <c r="G35" s="45"/>
      <c r="H35" s="45"/>
      <c r="I35" s="45"/>
    </row>
    <row r="36" spans="2:11" x14ac:dyDescent="0.3">
      <c r="B36" s="20" t="s">
        <v>222</v>
      </c>
      <c r="C36" s="40"/>
      <c r="D36" s="45"/>
      <c r="E36" s="45"/>
      <c r="F36" s="45"/>
      <c r="G36" s="45"/>
      <c r="H36" s="45"/>
      <c r="I36" s="45"/>
      <c r="J36" s="101"/>
      <c r="K36" s="26"/>
    </row>
    <row r="37" spans="2:11" x14ac:dyDescent="0.3">
      <c r="B37" s="20" t="s">
        <v>223</v>
      </c>
      <c r="C37" s="40"/>
      <c r="D37" s="45"/>
      <c r="E37" s="45"/>
      <c r="F37" s="45"/>
      <c r="G37" s="45"/>
      <c r="H37" s="45"/>
      <c r="I37" s="45"/>
      <c r="J37" s="101"/>
      <c r="K37" s="26"/>
    </row>
    <row r="38" spans="2:11" x14ac:dyDescent="0.3">
      <c r="B38" s="20" t="s">
        <v>224</v>
      </c>
      <c r="C38" s="40"/>
      <c r="D38" s="45"/>
      <c r="E38" s="45"/>
      <c r="F38" s="45"/>
      <c r="G38" s="45"/>
      <c r="H38" s="45"/>
      <c r="I38" s="45"/>
      <c r="J38" s="101"/>
      <c r="K38" s="26"/>
    </row>
    <row r="39" spans="2:11" x14ac:dyDescent="0.3">
      <c r="B39" s="20" t="s">
        <v>225</v>
      </c>
      <c r="C39" s="40"/>
      <c r="D39" s="45"/>
      <c r="E39" s="45"/>
      <c r="F39" s="45"/>
      <c r="G39" s="45"/>
      <c r="H39" s="45"/>
      <c r="I39" s="45"/>
      <c r="J39" s="101"/>
      <c r="K39" s="26"/>
    </row>
    <row r="40" spans="2:11" x14ac:dyDescent="0.3">
      <c r="B40" s="56" t="s">
        <v>226</v>
      </c>
      <c r="C40" s="55"/>
      <c r="D40" s="59"/>
      <c r="E40" s="59"/>
      <c r="F40" s="59"/>
      <c r="G40" s="59"/>
      <c r="H40" s="59"/>
      <c r="I40" s="59"/>
      <c r="J40" s="101"/>
      <c r="K40" s="26"/>
    </row>
    <row r="41" spans="2:11" x14ac:dyDescent="0.3">
      <c r="B41" s="56" t="s">
        <v>227</v>
      </c>
      <c r="C41" s="55"/>
      <c r="D41" s="59"/>
      <c r="E41" s="59"/>
      <c r="F41" s="59"/>
      <c r="G41" s="59"/>
      <c r="H41" s="59"/>
      <c r="I41" s="59"/>
      <c r="J41" s="101"/>
      <c r="K41" s="26"/>
    </row>
    <row r="42" spans="2:11" x14ac:dyDescent="0.3">
      <c r="B42" s="20" t="s">
        <v>228</v>
      </c>
      <c r="C42" s="40"/>
      <c r="D42" s="45"/>
      <c r="E42" s="45"/>
      <c r="F42" s="45"/>
      <c r="G42" s="45"/>
      <c r="H42" s="45"/>
      <c r="I42" s="45"/>
      <c r="J42" s="101"/>
      <c r="K42" s="26"/>
    </row>
    <row r="43" spans="2:11" x14ac:dyDescent="0.3">
      <c r="B43" s="56" t="s">
        <v>229</v>
      </c>
      <c r="C43" s="55"/>
      <c r="D43" s="60"/>
      <c r="E43" s="60"/>
      <c r="F43" s="60"/>
      <c r="G43" s="60"/>
      <c r="H43" s="60"/>
      <c r="I43" s="60"/>
      <c r="J43" s="101"/>
      <c r="K43" s="26"/>
    </row>
    <row r="44" spans="2:11" x14ac:dyDescent="0.3">
      <c r="B44" s="23" t="s">
        <v>230</v>
      </c>
      <c r="C44" s="24">
        <v>1</v>
      </c>
      <c r="D44" s="24" t="s">
        <v>231</v>
      </c>
      <c r="J44" s="101"/>
      <c r="K44" s="26"/>
    </row>
    <row r="45" spans="2:11" ht="20.25" customHeight="1" x14ac:dyDescent="0.3">
      <c r="B45" s="97" t="s">
        <v>317</v>
      </c>
      <c r="C45" s="97"/>
      <c r="D45" s="5" t="s">
        <v>233</v>
      </c>
    </row>
    <row r="46" spans="2:11" x14ac:dyDescent="0.3">
      <c r="B46" s="94" t="s">
        <v>234</v>
      </c>
      <c r="C46" s="95"/>
      <c r="D46" s="45"/>
      <c r="E46" s="45"/>
      <c r="F46" s="45"/>
      <c r="G46" s="45"/>
      <c r="H46" s="45"/>
      <c r="I46" s="45"/>
    </row>
    <row r="47" spans="2:11" x14ac:dyDescent="0.3">
      <c r="B47" s="94" t="s">
        <v>235</v>
      </c>
      <c r="C47" s="95"/>
      <c r="D47" s="45"/>
      <c r="E47" s="45"/>
      <c r="F47" s="45"/>
      <c r="G47" s="45"/>
      <c r="H47" s="45"/>
      <c r="I47" s="45"/>
    </row>
    <row r="48" spans="2:11" ht="15" customHeight="1" x14ac:dyDescent="0.3">
      <c r="B48" s="94" t="s">
        <v>236</v>
      </c>
      <c r="C48" s="95"/>
      <c r="D48" s="45"/>
      <c r="E48" s="45"/>
      <c r="F48" s="45"/>
      <c r="G48" s="45"/>
      <c r="H48" s="45"/>
      <c r="I48" s="45"/>
    </row>
    <row r="49" spans="2:12" ht="15" customHeight="1" x14ac:dyDescent="0.3">
      <c r="B49" s="94" t="s">
        <v>237</v>
      </c>
      <c r="C49" s="95"/>
      <c r="D49" s="45"/>
      <c r="E49" s="45"/>
      <c r="F49" s="45"/>
      <c r="G49" s="45"/>
      <c r="H49" s="45"/>
      <c r="I49" s="45"/>
      <c r="J49" s="27"/>
      <c r="K49" s="27"/>
      <c r="L49" s="27"/>
    </row>
    <row r="50" spans="2:12" x14ac:dyDescent="0.3">
      <c r="B50" s="94" t="s">
        <v>238</v>
      </c>
      <c r="C50" s="95"/>
      <c r="D50" s="45"/>
      <c r="E50" s="45"/>
      <c r="F50" s="45"/>
      <c r="G50" s="45"/>
      <c r="H50" s="45"/>
      <c r="I50" s="45"/>
      <c r="J50" s="27"/>
      <c r="K50" s="27"/>
      <c r="L50" s="27"/>
    </row>
    <row r="51" spans="2:12" x14ac:dyDescent="0.3">
      <c r="B51" s="23" t="s">
        <v>230</v>
      </c>
      <c r="C51" s="24">
        <v>1</v>
      </c>
      <c r="D51" s="98" t="s">
        <v>239</v>
      </c>
      <c r="E51" s="98"/>
      <c r="F51" s="98"/>
      <c r="G51" s="98"/>
      <c r="H51" s="98"/>
      <c r="I51" s="98"/>
      <c r="J51" s="98"/>
      <c r="K51" s="98"/>
      <c r="L51" s="98"/>
    </row>
    <row r="52" spans="2:12" x14ac:dyDescent="0.3">
      <c r="B52" s="25"/>
      <c r="C52" s="24">
        <v>2</v>
      </c>
      <c r="D52" s="24" t="s">
        <v>240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3">
      <c r="B53" s="41" t="s">
        <v>318</v>
      </c>
      <c r="D53" s="5" t="s">
        <v>242</v>
      </c>
    </row>
    <row r="54" spans="2:12" x14ac:dyDescent="0.3">
      <c r="B54" s="94" t="s">
        <v>234</v>
      </c>
      <c r="C54" s="95"/>
      <c r="D54" s="45"/>
      <c r="E54" s="45"/>
      <c r="F54" s="45"/>
      <c r="G54" s="45"/>
      <c r="H54" s="45"/>
      <c r="I54" s="45"/>
      <c r="K54" s="26"/>
    </row>
    <row r="55" spans="2:12" x14ac:dyDescent="0.3">
      <c r="B55" s="94" t="s">
        <v>235</v>
      </c>
      <c r="C55" s="95"/>
      <c r="D55" s="45"/>
      <c r="E55" s="45"/>
      <c r="F55" s="45"/>
      <c r="G55" s="45"/>
      <c r="H55" s="45"/>
      <c r="I55" s="45"/>
      <c r="K55" s="26"/>
    </row>
    <row r="56" spans="2:12" x14ac:dyDescent="0.3">
      <c r="B56" s="94" t="s">
        <v>236</v>
      </c>
      <c r="C56" s="95"/>
      <c r="D56" s="45"/>
      <c r="E56" s="45"/>
      <c r="F56" s="45"/>
      <c r="G56" s="45"/>
      <c r="H56" s="45"/>
      <c r="I56" s="45"/>
      <c r="K56" s="26"/>
    </row>
    <row r="57" spans="2:12" x14ac:dyDescent="0.3">
      <c r="B57" s="23" t="s">
        <v>230</v>
      </c>
      <c r="C57" s="24">
        <v>1</v>
      </c>
      <c r="D57" s="43" t="s">
        <v>243</v>
      </c>
      <c r="E57" s="43"/>
      <c r="F57" s="43"/>
      <c r="G57" s="43"/>
      <c r="H57" s="43"/>
      <c r="I57" s="43"/>
      <c r="J57" s="24"/>
      <c r="K57" s="42"/>
      <c r="L57" s="42"/>
    </row>
    <row r="58" spans="2:12" ht="22.5" customHeight="1" x14ac:dyDescent="0.3">
      <c r="B58" s="41" t="s">
        <v>319</v>
      </c>
      <c r="D58" s="5" t="s">
        <v>242</v>
      </c>
    </row>
    <row r="59" spans="2:12" x14ac:dyDescent="0.3">
      <c r="B59" s="94" t="s">
        <v>234</v>
      </c>
      <c r="C59" s="95"/>
      <c r="D59" s="45"/>
      <c r="E59" s="45"/>
      <c r="F59" s="45"/>
      <c r="G59" s="45"/>
      <c r="H59" s="45"/>
      <c r="I59" s="45"/>
      <c r="K59" s="26"/>
      <c r="L59" s="13"/>
    </row>
    <row r="60" spans="2:12" x14ac:dyDescent="0.3">
      <c r="B60" s="94" t="s">
        <v>235</v>
      </c>
      <c r="C60" s="95"/>
      <c r="D60" s="45"/>
      <c r="E60" s="45"/>
      <c r="F60" s="45"/>
      <c r="G60" s="45"/>
      <c r="H60" s="45"/>
      <c r="I60" s="45"/>
      <c r="K60" s="26"/>
      <c r="L60" s="13"/>
    </row>
    <row r="61" spans="2:12" x14ac:dyDescent="0.3">
      <c r="B61" s="94" t="s">
        <v>236</v>
      </c>
      <c r="C61" s="95"/>
      <c r="D61" s="45"/>
      <c r="E61" s="45"/>
      <c r="F61" s="45"/>
      <c r="G61" s="45"/>
      <c r="H61" s="45"/>
      <c r="I61" s="45"/>
      <c r="K61" s="26"/>
      <c r="L61" s="13"/>
    </row>
    <row r="62" spans="2:12" x14ac:dyDescent="0.3">
      <c r="B62" s="23" t="s">
        <v>230</v>
      </c>
      <c r="C62" s="24">
        <v>1</v>
      </c>
      <c r="D62" s="100" t="s">
        <v>243</v>
      </c>
      <c r="E62" s="100"/>
      <c r="F62" s="100"/>
      <c r="G62" s="100"/>
      <c r="H62" s="100"/>
      <c r="I62" s="100"/>
      <c r="J62" s="100"/>
      <c r="K62" s="100"/>
      <c r="L62" s="100"/>
    </row>
    <row r="63" spans="2:12" ht="22.5" customHeight="1" x14ac:dyDescent="0.3">
      <c r="B63" s="93" t="s">
        <v>320</v>
      </c>
      <c r="C63" s="93"/>
    </row>
    <row r="64" spans="2:12" x14ac:dyDescent="0.3">
      <c r="B64" s="20" t="s">
        <v>246</v>
      </c>
      <c r="C64" s="51"/>
      <c r="D64" s="45"/>
      <c r="E64" s="45"/>
      <c r="F64" s="45"/>
      <c r="G64" s="45"/>
      <c r="H64" s="45"/>
      <c r="I64" s="45"/>
    </row>
    <row r="65" spans="2:9" x14ac:dyDescent="0.3">
      <c r="B65" s="20" t="s">
        <v>247</v>
      </c>
      <c r="C65" s="51"/>
      <c r="D65" s="45"/>
      <c r="E65" s="45"/>
      <c r="F65" s="45"/>
      <c r="G65" s="45"/>
      <c r="H65" s="45"/>
      <c r="I65" s="45"/>
    </row>
    <row r="66" spans="2:9" x14ac:dyDescent="0.3">
      <c r="B66" s="20" t="s">
        <v>248</v>
      </c>
      <c r="C66" s="51"/>
      <c r="D66" s="53"/>
      <c r="E66" s="53"/>
      <c r="F66" s="53"/>
      <c r="G66" s="53"/>
      <c r="H66" s="53"/>
      <c r="I66" s="53"/>
    </row>
    <row r="67" spans="2:9" x14ac:dyDescent="0.3">
      <c r="B67" s="87" t="s">
        <v>249</v>
      </c>
      <c r="C67" s="90"/>
      <c r="D67" s="84"/>
      <c r="E67" s="84"/>
      <c r="F67" s="84"/>
      <c r="G67" s="84"/>
      <c r="H67" s="84"/>
      <c r="I67" s="84"/>
    </row>
    <row r="68" spans="2:9" x14ac:dyDescent="0.3">
      <c r="B68" s="88"/>
      <c r="C68" s="91"/>
      <c r="D68" s="85"/>
      <c r="E68" s="85"/>
      <c r="F68" s="85"/>
      <c r="G68" s="85"/>
      <c r="H68" s="85"/>
      <c r="I68" s="85"/>
    </row>
    <row r="69" spans="2:9" x14ac:dyDescent="0.3">
      <c r="B69" s="88"/>
      <c r="C69" s="91"/>
      <c r="D69" s="85"/>
      <c r="E69" s="85"/>
      <c r="F69" s="85"/>
      <c r="G69" s="85"/>
      <c r="H69" s="85"/>
      <c r="I69" s="85"/>
    </row>
    <row r="70" spans="2:9" x14ac:dyDescent="0.3">
      <c r="B70" s="88"/>
      <c r="C70" s="91"/>
      <c r="D70" s="85"/>
      <c r="E70" s="85"/>
      <c r="F70" s="85"/>
      <c r="G70" s="85"/>
      <c r="H70" s="85"/>
      <c r="I70" s="85"/>
    </row>
    <row r="71" spans="2:9" x14ac:dyDescent="0.3">
      <c r="B71" s="88"/>
      <c r="C71" s="91"/>
      <c r="D71" s="85"/>
      <c r="E71" s="85"/>
      <c r="F71" s="85"/>
      <c r="G71" s="85"/>
      <c r="H71" s="85"/>
      <c r="I71" s="85"/>
    </row>
    <row r="72" spans="2:9" x14ac:dyDescent="0.3">
      <c r="B72" s="88"/>
      <c r="C72" s="91"/>
      <c r="D72" s="85"/>
      <c r="E72" s="85"/>
      <c r="F72" s="85"/>
      <c r="G72" s="85"/>
      <c r="H72" s="85"/>
      <c r="I72" s="85"/>
    </row>
    <row r="73" spans="2:9" x14ac:dyDescent="0.3">
      <c r="B73" s="88"/>
      <c r="C73" s="91"/>
      <c r="D73" s="85"/>
      <c r="E73" s="85"/>
      <c r="F73" s="85"/>
      <c r="G73" s="85"/>
      <c r="H73" s="85"/>
      <c r="I73" s="85"/>
    </row>
    <row r="74" spans="2:9" x14ac:dyDescent="0.3">
      <c r="B74" s="88"/>
      <c r="C74" s="91"/>
      <c r="D74" s="85"/>
      <c r="E74" s="85"/>
      <c r="F74" s="85"/>
      <c r="G74" s="85"/>
      <c r="H74" s="85"/>
      <c r="I74" s="85"/>
    </row>
    <row r="75" spans="2:9" x14ac:dyDescent="0.3">
      <c r="B75" s="88"/>
      <c r="C75" s="91"/>
      <c r="D75" s="85"/>
      <c r="E75" s="85"/>
      <c r="F75" s="85"/>
      <c r="G75" s="85"/>
      <c r="H75" s="85"/>
      <c r="I75" s="85"/>
    </row>
    <row r="76" spans="2:9" x14ac:dyDescent="0.3">
      <c r="B76" s="88"/>
      <c r="C76" s="91"/>
      <c r="D76" s="85"/>
      <c r="E76" s="85"/>
      <c r="F76" s="85"/>
      <c r="G76" s="85"/>
      <c r="H76" s="85"/>
      <c r="I76" s="85"/>
    </row>
    <row r="77" spans="2:9" x14ac:dyDescent="0.3">
      <c r="B77" s="89"/>
      <c r="C77" s="92"/>
      <c r="D77" s="86"/>
      <c r="E77" s="86"/>
      <c r="F77" s="86"/>
      <c r="G77" s="86"/>
      <c r="H77" s="86"/>
      <c r="I77" s="86"/>
    </row>
  </sheetData>
  <sheetProtection sheet="1" objects="1" scenarios="1"/>
  <mergeCells count="24">
    <mergeCell ref="J36:J44"/>
    <mergeCell ref="B54:C54"/>
    <mergeCell ref="B55:C55"/>
    <mergeCell ref="B56:C56"/>
    <mergeCell ref="B45:C45"/>
    <mergeCell ref="B47:C47"/>
    <mergeCell ref="B46:C46"/>
    <mergeCell ref="B48:C48"/>
    <mergeCell ref="B49:C49"/>
    <mergeCell ref="B50:C50"/>
    <mergeCell ref="B59:C59"/>
    <mergeCell ref="B60:C60"/>
    <mergeCell ref="B61:C61"/>
    <mergeCell ref="D51:L51"/>
    <mergeCell ref="B63:C63"/>
    <mergeCell ref="G67:G77"/>
    <mergeCell ref="H67:H77"/>
    <mergeCell ref="I67:I77"/>
    <mergeCell ref="D62:L62"/>
    <mergeCell ref="B67:B77"/>
    <mergeCell ref="C67:C77"/>
    <mergeCell ref="D67:D77"/>
    <mergeCell ref="E67:E77"/>
    <mergeCell ref="F67:F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51D03C-B99F-4EE2-82C8-55A82E72E3F1}">
          <x14:formula1>
            <xm:f>'1. Cover Sheet'!$L$6:$L$7</xm:f>
          </x14:formula1>
          <xm:sqref>K16:L17 D16:I19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D273-D0C5-4428-8781-A0D87F4989CC}">
  <dimension ref="A2:K502"/>
  <sheetViews>
    <sheetView workbookViewId="0">
      <selection activeCell="C23" sqref="C23"/>
    </sheetView>
  </sheetViews>
  <sheetFormatPr defaultColWidth="0" defaultRowHeight="14.4" x14ac:dyDescent="0.3"/>
  <cols>
    <col min="1" max="1" width="3.88671875" style="5" customWidth="1"/>
    <col min="2" max="2" width="10.6640625" style="5" customWidth="1"/>
    <col min="3" max="3" width="62.109375" style="5" customWidth="1"/>
    <col min="4" max="4" width="51.5546875" style="5" customWidth="1"/>
    <col min="5" max="10" width="13.33203125" style="5" customWidth="1"/>
    <col min="11" max="11" width="3.5546875" style="5" customWidth="1"/>
    <col min="12" max="16384" width="9.109375" style="5" hidden="1"/>
  </cols>
  <sheetData>
    <row r="2" spans="2:10" ht="21" customHeight="1" x14ac:dyDescent="0.4">
      <c r="B2" s="6" t="s">
        <v>321</v>
      </c>
      <c r="C2" s="33"/>
      <c r="D2" s="33"/>
      <c r="E2" s="11" t="s">
        <v>175</v>
      </c>
      <c r="F2" s="11" t="s">
        <v>176</v>
      </c>
      <c r="G2" s="11" t="s">
        <v>177</v>
      </c>
      <c r="H2" s="11" t="s">
        <v>178</v>
      </c>
      <c r="I2" s="11" t="s">
        <v>179</v>
      </c>
      <c r="J2" s="11" t="s">
        <v>180</v>
      </c>
    </row>
    <row r="3" spans="2:10" ht="48.75" customHeight="1" x14ac:dyDescent="0.4">
      <c r="B3" s="16"/>
      <c r="C3" s="33"/>
      <c r="D3" s="34" t="s">
        <v>251</v>
      </c>
      <c r="E3" s="19" t="str">
        <f>IF('1. Cover Sheet'!D134="","",'1. Cover Sheet'!D134)</f>
        <v>Additional Station 1</v>
      </c>
      <c r="F3" s="19" t="str">
        <f>IF('1. Cover Sheet'!E134="","",'1. Cover Sheet'!E134)</f>
        <v>Additional Station 2</v>
      </c>
      <c r="G3" s="19" t="str">
        <f>IF('1. Cover Sheet'!F134="","",'1. Cover Sheet'!F134)</f>
        <v>Additional Station 3</v>
      </c>
      <c r="H3" s="19" t="str">
        <f>IF('1. Cover Sheet'!G134="","",'1. Cover Sheet'!G134)</f>
        <v>Additional Station 4</v>
      </c>
      <c r="I3" s="19" t="str">
        <f>IF('1. Cover Sheet'!H134="","",'1. Cover Sheet'!H134)</f>
        <v>Additonal Station 5</v>
      </c>
      <c r="J3" s="19" t="str">
        <f>IF('1. Cover Sheet'!I134="","",'1. Cover Sheet'!I134)</f>
        <v>Additional Station 6</v>
      </c>
    </row>
    <row r="4" spans="2:10" x14ac:dyDescent="0.3">
      <c r="B4" s="98" t="s">
        <v>252</v>
      </c>
      <c r="C4" s="98"/>
      <c r="D4" s="35" t="s">
        <v>253</v>
      </c>
      <c r="E4" s="13"/>
      <c r="F4" s="13"/>
      <c r="G4" s="13"/>
      <c r="H4" s="13"/>
      <c r="I4" s="13"/>
      <c r="J4" s="13"/>
    </row>
    <row r="5" spans="2:10" x14ac:dyDescent="0.3">
      <c r="B5" s="99"/>
      <c r="C5" s="99"/>
      <c r="D5" s="35" t="s">
        <v>254</v>
      </c>
      <c r="E5" s="49">
        <f>SUM(E7:E502)</f>
        <v>0</v>
      </c>
      <c r="F5" s="49">
        <f t="shared" ref="F5:J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</row>
    <row r="6" spans="2:10" ht="48.75" customHeight="1" x14ac:dyDescent="0.3">
      <c r="B6" s="36" t="s">
        <v>255</v>
      </c>
      <c r="C6" s="37" t="s">
        <v>256</v>
      </c>
      <c r="D6" s="38" t="s">
        <v>271</v>
      </c>
      <c r="E6" s="19" t="s">
        <v>258</v>
      </c>
      <c r="F6" s="19" t="s">
        <v>258</v>
      </c>
      <c r="G6" s="19" t="s">
        <v>258</v>
      </c>
      <c r="H6" s="19" t="s">
        <v>258</v>
      </c>
      <c r="I6" s="19" t="s">
        <v>258</v>
      </c>
      <c r="J6" s="19" t="s">
        <v>258</v>
      </c>
    </row>
    <row r="7" spans="2:10" x14ac:dyDescent="0.3">
      <c r="B7" s="32"/>
      <c r="C7" s="31"/>
      <c r="D7" s="31"/>
      <c r="E7" s="13"/>
      <c r="F7" s="13"/>
      <c r="G7" s="13"/>
      <c r="H7" s="13"/>
      <c r="I7" s="13"/>
      <c r="J7" s="13"/>
    </row>
    <row r="8" spans="2:10" x14ac:dyDescent="0.3">
      <c r="B8" s="32"/>
      <c r="C8" s="31"/>
      <c r="D8" s="31"/>
      <c r="E8" s="13"/>
      <c r="F8" s="13"/>
      <c r="G8" s="13"/>
      <c r="H8" s="13"/>
      <c r="I8" s="13"/>
      <c r="J8" s="13"/>
    </row>
    <row r="9" spans="2:10" x14ac:dyDescent="0.3">
      <c r="B9" s="32"/>
      <c r="C9" s="31"/>
      <c r="D9" s="31"/>
      <c r="E9" s="13"/>
      <c r="F9" s="13"/>
      <c r="G9" s="13"/>
      <c r="H9" s="13"/>
      <c r="I9" s="13"/>
      <c r="J9" s="13"/>
    </row>
    <row r="10" spans="2:10" x14ac:dyDescent="0.3">
      <c r="B10" s="32"/>
      <c r="C10" s="31"/>
      <c r="D10" s="31"/>
      <c r="E10" s="13"/>
      <c r="F10" s="13"/>
      <c r="G10" s="13"/>
      <c r="H10" s="13"/>
      <c r="I10" s="13"/>
      <c r="J10" s="13"/>
    </row>
    <row r="11" spans="2:10" x14ac:dyDescent="0.3">
      <c r="B11" s="32"/>
      <c r="C11" s="31"/>
      <c r="D11" s="31"/>
      <c r="E11" s="13"/>
      <c r="F11" s="13"/>
      <c r="G11" s="13"/>
      <c r="H11" s="13"/>
      <c r="I11" s="13"/>
      <c r="J11" s="13"/>
    </row>
    <row r="12" spans="2:10" x14ac:dyDescent="0.3">
      <c r="B12" s="32"/>
      <c r="C12" s="31"/>
      <c r="D12" s="31"/>
      <c r="E12" s="13"/>
      <c r="F12" s="13"/>
      <c r="G12" s="13"/>
      <c r="H12" s="13"/>
      <c r="I12" s="13"/>
      <c r="J12" s="13"/>
    </row>
    <row r="13" spans="2:10" x14ac:dyDescent="0.3">
      <c r="B13" s="32"/>
      <c r="C13" s="31"/>
      <c r="D13" s="31"/>
      <c r="E13" s="13"/>
      <c r="F13" s="13"/>
      <c r="G13" s="13"/>
      <c r="H13" s="13"/>
      <c r="I13" s="13"/>
      <c r="J13" s="13"/>
    </row>
    <row r="14" spans="2:10" x14ac:dyDescent="0.3">
      <c r="B14" s="32"/>
      <c r="C14" s="31"/>
      <c r="D14" s="31"/>
      <c r="E14" s="13"/>
      <c r="F14" s="13"/>
      <c r="G14" s="13"/>
      <c r="H14" s="13"/>
      <c r="I14" s="13"/>
      <c r="J14" s="13"/>
    </row>
    <row r="15" spans="2:10" x14ac:dyDescent="0.3">
      <c r="B15" s="32"/>
      <c r="C15" s="31"/>
      <c r="D15" s="31"/>
      <c r="E15" s="13"/>
      <c r="F15" s="13"/>
      <c r="G15" s="13"/>
      <c r="H15" s="13"/>
      <c r="I15" s="13"/>
      <c r="J15" s="13"/>
    </row>
    <row r="16" spans="2:10" x14ac:dyDescent="0.3">
      <c r="B16" s="32"/>
      <c r="C16" s="31"/>
      <c r="D16" s="31"/>
      <c r="E16" s="13"/>
      <c r="F16" s="13"/>
      <c r="G16" s="13"/>
      <c r="H16" s="13"/>
      <c r="I16" s="13"/>
      <c r="J16" s="13"/>
    </row>
    <row r="17" spans="2:10" x14ac:dyDescent="0.3">
      <c r="B17" s="32"/>
      <c r="C17" s="31"/>
      <c r="D17" s="31"/>
      <c r="E17" s="13"/>
      <c r="F17" s="13"/>
      <c r="G17" s="13"/>
      <c r="H17" s="13"/>
      <c r="I17" s="13"/>
      <c r="J17" s="13"/>
    </row>
    <row r="18" spans="2:10" x14ac:dyDescent="0.3">
      <c r="B18" s="32"/>
      <c r="C18" s="31"/>
      <c r="D18" s="31"/>
      <c r="E18" s="13"/>
      <c r="F18" s="13"/>
      <c r="G18" s="13"/>
      <c r="H18" s="13"/>
      <c r="I18" s="13"/>
      <c r="J18" s="13"/>
    </row>
    <row r="19" spans="2:10" x14ac:dyDescent="0.3">
      <c r="B19" s="32"/>
      <c r="C19" s="31"/>
      <c r="D19" s="31"/>
      <c r="E19" s="13"/>
      <c r="F19" s="13"/>
      <c r="G19" s="13"/>
      <c r="H19" s="13"/>
      <c r="I19" s="13"/>
      <c r="J19" s="13"/>
    </row>
    <row r="20" spans="2:10" x14ac:dyDescent="0.3">
      <c r="B20" s="32"/>
      <c r="C20" s="31"/>
      <c r="D20" s="31"/>
      <c r="E20" s="13"/>
      <c r="F20" s="13"/>
      <c r="G20" s="13"/>
      <c r="H20" s="13"/>
      <c r="I20" s="13"/>
      <c r="J20" s="13"/>
    </row>
    <row r="21" spans="2:10" x14ac:dyDescent="0.3">
      <c r="B21" s="32"/>
      <c r="C21" s="31"/>
      <c r="D21" s="31"/>
      <c r="E21" s="13"/>
      <c r="F21" s="13"/>
      <c r="G21" s="13"/>
      <c r="H21" s="13"/>
      <c r="I21" s="13"/>
      <c r="J21" s="13"/>
    </row>
    <row r="22" spans="2:10" x14ac:dyDescent="0.3">
      <c r="B22" s="32"/>
      <c r="C22" s="31"/>
      <c r="D22" s="31"/>
      <c r="E22" s="13"/>
      <c r="F22" s="13"/>
      <c r="G22" s="13"/>
      <c r="H22" s="13"/>
      <c r="I22" s="13"/>
      <c r="J22" s="13"/>
    </row>
    <row r="23" spans="2:10" x14ac:dyDescent="0.3">
      <c r="B23" s="32"/>
      <c r="C23" s="31"/>
      <c r="D23" s="31"/>
      <c r="E23" s="13"/>
      <c r="F23" s="13"/>
      <c r="G23" s="13"/>
      <c r="H23" s="13"/>
      <c r="I23" s="13"/>
      <c r="J23" s="13"/>
    </row>
    <row r="24" spans="2:10" x14ac:dyDescent="0.3">
      <c r="B24" s="32"/>
      <c r="C24" s="31"/>
      <c r="D24" s="31"/>
      <c r="E24" s="13"/>
      <c r="F24" s="13"/>
      <c r="G24" s="13"/>
      <c r="H24" s="13"/>
      <c r="I24" s="13"/>
      <c r="J24" s="13"/>
    </row>
    <row r="25" spans="2:10" x14ac:dyDescent="0.3">
      <c r="B25" s="32"/>
      <c r="C25" s="31"/>
      <c r="D25" s="31"/>
      <c r="E25" s="13"/>
      <c r="F25" s="13"/>
      <c r="G25" s="13"/>
      <c r="H25" s="13"/>
      <c r="I25" s="13"/>
      <c r="J25" s="13"/>
    </row>
    <row r="26" spans="2:10" x14ac:dyDescent="0.3">
      <c r="B26" s="32"/>
      <c r="C26" s="31"/>
      <c r="D26" s="31"/>
      <c r="E26" s="13"/>
      <c r="F26" s="13"/>
      <c r="G26" s="13"/>
      <c r="H26" s="13"/>
      <c r="I26" s="13"/>
      <c r="J26" s="13"/>
    </row>
    <row r="27" spans="2:10" x14ac:dyDescent="0.3">
      <c r="B27" s="32"/>
      <c r="C27" s="31"/>
      <c r="D27" s="31"/>
      <c r="E27" s="13"/>
      <c r="F27" s="13"/>
      <c r="G27" s="13"/>
      <c r="H27" s="13"/>
      <c r="I27" s="13"/>
      <c r="J27" s="13"/>
    </row>
    <row r="28" spans="2:10" x14ac:dyDescent="0.3">
      <c r="B28" s="32"/>
      <c r="C28" s="31"/>
      <c r="D28" s="31"/>
      <c r="E28" s="13"/>
      <c r="F28" s="13"/>
      <c r="G28" s="13"/>
      <c r="H28" s="13"/>
      <c r="I28" s="13"/>
      <c r="J28" s="13"/>
    </row>
    <row r="29" spans="2:10" x14ac:dyDescent="0.3">
      <c r="B29" s="32"/>
      <c r="C29" s="31"/>
      <c r="D29" s="31"/>
      <c r="E29" s="13"/>
      <c r="F29" s="13"/>
      <c r="G29" s="13"/>
      <c r="H29" s="13"/>
      <c r="I29" s="13"/>
      <c r="J29" s="13"/>
    </row>
    <row r="30" spans="2:10" x14ac:dyDescent="0.3">
      <c r="B30" s="32"/>
      <c r="C30" s="31"/>
      <c r="D30" s="31"/>
      <c r="E30" s="13"/>
      <c r="F30" s="13"/>
      <c r="G30" s="13"/>
      <c r="H30" s="13"/>
      <c r="I30" s="13"/>
      <c r="J30" s="13"/>
    </row>
    <row r="31" spans="2:10" x14ac:dyDescent="0.3">
      <c r="B31" s="32"/>
      <c r="C31" s="31"/>
      <c r="D31" s="31"/>
      <c r="E31" s="13"/>
      <c r="F31" s="13"/>
      <c r="G31" s="13"/>
      <c r="H31" s="13"/>
      <c r="I31" s="13"/>
      <c r="J31" s="13"/>
    </row>
    <row r="32" spans="2:10" x14ac:dyDescent="0.3">
      <c r="B32" s="32"/>
      <c r="C32" s="31"/>
      <c r="D32" s="31"/>
      <c r="E32" s="13"/>
      <c r="F32" s="13"/>
      <c r="G32" s="13"/>
      <c r="H32" s="13"/>
      <c r="I32" s="13"/>
      <c r="J32" s="13"/>
    </row>
    <row r="33" spans="2:10" x14ac:dyDescent="0.3">
      <c r="B33" s="32"/>
      <c r="C33" s="31"/>
      <c r="D33" s="31"/>
      <c r="E33" s="13"/>
      <c r="F33" s="13"/>
      <c r="G33" s="13"/>
      <c r="H33" s="13"/>
      <c r="I33" s="13"/>
      <c r="J33" s="13"/>
    </row>
    <row r="34" spans="2:10" x14ac:dyDescent="0.3">
      <c r="B34" s="32"/>
      <c r="C34" s="31"/>
      <c r="D34" s="31"/>
      <c r="E34" s="13"/>
      <c r="F34" s="13"/>
      <c r="G34" s="13"/>
      <c r="H34" s="13"/>
      <c r="I34" s="13"/>
      <c r="J34" s="13"/>
    </row>
    <row r="35" spans="2:10" x14ac:dyDescent="0.3">
      <c r="B35" s="32"/>
      <c r="C35" s="31"/>
      <c r="D35" s="31"/>
      <c r="E35" s="13"/>
      <c r="F35" s="13"/>
      <c r="G35" s="13"/>
      <c r="H35" s="13"/>
      <c r="I35" s="13"/>
      <c r="J35" s="13"/>
    </row>
    <row r="36" spans="2:10" x14ac:dyDescent="0.3">
      <c r="B36" s="32"/>
      <c r="C36" s="31"/>
      <c r="D36" s="31"/>
      <c r="E36" s="13"/>
      <c r="F36" s="13"/>
      <c r="G36" s="13"/>
      <c r="H36" s="13"/>
      <c r="I36" s="13"/>
      <c r="J36" s="13"/>
    </row>
    <row r="37" spans="2:10" x14ac:dyDescent="0.3">
      <c r="B37" s="32"/>
      <c r="C37" s="31"/>
      <c r="D37" s="31"/>
      <c r="E37" s="13"/>
      <c r="F37" s="13"/>
      <c r="G37" s="13"/>
      <c r="H37" s="13"/>
      <c r="I37" s="13"/>
      <c r="J37" s="13"/>
    </row>
    <row r="38" spans="2:10" x14ac:dyDescent="0.3">
      <c r="B38" s="32"/>
      <c r="C38" s="31"/>
      <c r="D38" s="31"/>
      <c r="E38" s="13"/>
      <c r="F38" s="13"/>
      <c r="G38" s="13"/>
      <c r="H38" s="13"/>
      <c r="I38" s="13"/>
      <c r="J38" s="13"/>
    </row>
    <row r="39" spans="2:10" x14ac:dyDescent="0.3">
      <c r="B39" s="32"/>
      <c r="C39" s="31"/>
      <c r="D39" s="31"/>
      <c r="E39" s="13"/>
      <c r="F39" s="13"/>
      <c r="G39" s="13"/>
      <c r="H39" s="13"/>
      <c r="I39" s="13"/>
      <c r="J39" s="13"/>
    </row>
    <row r="40" spans="2:10" x14ac:dyDescent="0.3">
      <c r="B40" s="32"/>
      <c r="C40" s="31"/>
      <c r="D40" s="31"/>
      <c r="E40" s="13"/>
      <c r="F40" s="13"/>
      <c r="G40" s="13"/>
      <c r="H40" s="13"/>
      <c r="I40" s="13"/>
      <c r="J40" s="13"/>
    </row>
    <row r="41" spans="2:10" x14ac:dyDescent="0.3">
      <c r="B41" s="32"/>
      <c r="C41" s="31"/>
      <c r="D41" s="31"/>
      <c r="E41" s="13"/>
      <c r="F41" s="13"/>
      <c r="G41" s="13"/>
      <c r="H41" s="13"/>
      <c r="I41" s="13"/>
      <c r="J41" s="13"/>
    </row>
    <row r="42" spans="2:10" x14ac:dyDescent="0.3">
      <c r="B42" s="32"/>
      <c r="C42" s="31"/>
      <c r="D42" s="31"/>
      <c r="E42" s="13"/>
      <c r="F42" s="13"/>
      <c r="G42" s="13"/>
      <c r="H42" s="13"/>
      <c r="I42" s="13"/>
      <c r="J42" s="13"/>
    </row>
    <row r="43" spans="2:10" x14ac:dyDescent="0.3">
      <c r="B43" s="32"/>
      <c r="C43" s="31"/>
      <c r="D43" s="31"/>
      <c r="E43" s="13"/>
      <c r="F43" s="13"/>
      <c r="G43" s="13"/>
      <c r="H43" s="13"/>
      <c r="I43" s="13"/>
      <c r="J43" s="13"/>
    </row>
    <row r="44" spans="2:10" x14ac:dyDescent="0.3">
      <c r="B44" s="32"/>
      <c r="C44" s="31"/>
      <c r="D44" s="31"/>
      <c r="E44" s="13"/>
      <c r="F44" s="13"/>
      <c r="G44" s="13"/>
      <c r="H44" s="13"/>
      <c r="I44" s="13"/>
      <c r="J44" s="13"/>
    </row>
    <row r="45" spans="2:10" x14ac:dyDescent="0.3">
      <c r="B45" s="32"/>
      <c r="C45" s="31"/>
      <c r="D45" s="31"/>
      <c r="E45" s="13"/>
      <c r="F45" s="13"/>
      <c r="G45" s="13"/>
      <c r="H45" s="13"/>
      <c r="I45" s="13"/>
      <c r="J45" s="13"/>
    </row>
    <row r="46" spans="2:10" x14ac:dyDescent="0.3">
      <c r="B46" s="32"/>
      <c r="C46" s="31"/>
      <c r="D46" s="31"/>
      <c r="E46" s="13"/>
      <c r="F46" s="13"/>
      <c r="G46" s="13"/>
      <c r="H46" s="13"/>
      <c r="I46" s="13"/>
      <c r="J46" s="13"/>
    </row>
    <row r="47" spans="2:10" x14ac:dyDescent="0.3">
      <c r="B47" s="32"/>
      <c r="C47" s="31"/>
      <c r="D47" s="31"/>
      <c r="E47" s="13"/>
      <c r="F47" s="13"/>
      <c r="G47" s="13"/>
      <c r="H47" s="13"/>
      <c r="I47" s="13"/>
      <c r="J47" s="13"/>
    </row>
    <row r="48" spans="2:10" x14ac:dyDescent="0.3">
      <c r="B48" s="32"/>
      <c r="C48" s="31"/>
      <c r="D48" s="31"/>
      <c r="E48" s="13"/>
      <c r="F48" s="13"/>
      <c r="G48" s="13"/>
      <c r="H48" s="13"/>
      <c r="I48" s="13"/>
      <c r="J48" s="13"/>
    </row>
    <row r="49" spans="2:10" x14ac:dyDescent="0.3">
      <c r="B49" s="32"/>
      <c r="C49" s="31"/>
      <c r="D49" s="31"/>
      <c r="E49" s="13"/>
      <c r="F49" s="13"/>
      <c r="G49" s="13"/>
      <c r="H49" s="13"/>
      <c r="I49" s="13"/>
      <c r="J49" s="13"/>
    </row>
    <row r="50" spans="2:10" x14ac:dyDescent="0.3">
      <c r="B50" s="32"/>
      <c r="C50" s="31"/>
      <c r="D50" s="31"/>
      <c r="E50" s="13"/>
      <c r="F50" s="13"/>
      <c r="G50" s="13"/>
      <c r="H50" s="13"/>
      <c r="I50" s="13"/>
      <c r="J50" s="13"/>
    </row>
    <row r="51" spans="2:10" x14ac:dyDescent="0.3">
      <c r="B51" s="32"/>
      <c r="C51" s="31"/>
      <c r="D51" s="31"/>
      <c r="E51" s="13"/>
      <c r="F51" s="13"/>
      <c r="G51" s="13"/>
      <c r="H51" s="13"/>
      <c r="I51" s="13"/>
      <c r="J51" s="13"/>
    </row>
    <row r="52" spans="2:10" x14ac:dyDescent="0.3">
      <c r="B52" s="32"/>
      <c r="C52" s="31"/>
      <c r="D52" s="31"/>
      <c r="E52" s="13"/>
      <c r="F52" s="13"/>
      <c r="G52" s="13"/>
      <c r="H52" s="13"/>
      <c r="I52" s="13"/>
      <c r="J52" s="13"/>
    </row>
    <row r="53" spans="2:10" x14ac:dyDescent="0.3">
      <c r="B53" s="32"/>
      <c r="C53" s="31"/>
      <c r="D53" s="31"/>
      <c r="E53" s="13"/>
      <c r="F53" s="13"/>
      <c r="G53" s="13"/>
      <c r="H53" s="13"/>
      <c r="I53" s="13"/>
      <c r="J53" s="13"/>
    </row>
    <row r="54" spans="2:10" x14ac:dyDescent="0.3">
      <c r="B54" s="32"/>
      <c r="C54" s="31"/>
      <c r="D54" s="31"/>
      <c r="E54" s="13"/>
      <c r="F54" s="13"/>
      <c r="G54" s="13"/>
      <c r="H54" s="13"/>
      <c r="I54" s="13"/>
      <c r="J54" s="13"/>
    </row>
    <row r="55" spans="2:10" x14ac:dyDescent="0.3">
      <c r="B55" s="32"/>
      <c r="C55" s="31"/>
      <c r="D55" s="31"/>
      <c r="E55" s="13"/>
      <c r="F55" s="13"/>
      <c r="G55" s="13"/>
      <c r="H55" s="13"/>
      <c r="I55" s="13"/>
      <c r="J55" s="13"/>
    </row>
    <row r="56" spans="2:10" x14ac:dyDescent="0.3">
      <c r="B56" s="32"/>
      <c r="C56" s="31"/>
      <c r="D56" s="31"/>
      <c r="E56" s="13"/>
      <c r="F56" s="13"/>
      <c r="G56" s="13"/>
      <c r="H56" s="13"/>
      <c r="I56" s="13"/>
      <c r="J56" s="13"/>
    </row>
    <row r="57" spans="2:10" x14ac:dyDescent="0.3">
      <c r="B57" s="32"/>
      <c r="C57" s="31"/>
      <c r="D57" s="31"/>
      <c r="E57" s="13"/>
      <c r="F57" s="13"/>
      <c r="G57" s="13"/>
      <c r="H57" s="13"/>
      <c r="I57" s="13"/>
      <c r="J57" s="13"/>
    </row>
    <row r="58" spans="2:10" x14ac:dyDescent="0.3">
      <c r="B58" s="32"/>
      <c r="C58" s="31"/>
      <c r="D58" s="31"/>
      <c r="E58" s="13"/>
      <c r="F58" s="13"/>
      <c r="G58" s="13"/>
      <c r="H58" s="13"/>
      <c r="I58" s="13"/>
      <c r="J58" s="13"/>
    </row>
    <row r="59" spans="2:10" x14ac:dyDescent="0.3">
      <c r="B59" s="32"/>
      <c r="C59" s="31"/>
      <c r="D59" s="31"/>
      <c r="E59" s="13"/>
      <c r="F59" s="13"/>
      <c r="G59" s="13"/>
      <c r="H59" s="13"/>
      <c r="I59" s="13"/>
      <c r="J59" s="13"/>
    </row>
    <row r="60" spans="2:10" x14ac:dyDescent="0.3">
      <c r="B60" s="32"/>
      <c r="C60" s="31"/>
      <c r="D60" s="31"/>
      <c r="E60" s="13"/>
      <c r="F60" s="13"/>
      <c r="G60" s="13"/>
      <c r="H60" s="13"/>
      <c r="I60" s="13"/>
      <c r="J60" s="13"/>
    </row>
    <row r="61" spans="2:10" x14ac:dyDescent="0.3">
      <c r="B61" s="32"/>
      <c r="C61" s="31"/>
      <c r="D61" s="31"/>
      <c r="E61" s="13"/>
      <c r="F61" s="13"/>
      <c r="G61" s="13"/>
      <c r="H61" s="13"/>
      <c r="I61" s="13"/>
      <c r="J61" s="13"/>
    </row>
    <row r="62" spans="2:10" x14ac:dyDescent="0.3">
      <c r="B62" s="32"/>
      <c r="C62" s="31"/>
      <c r="D62" s="31"/>
      <c r="E62" s="13"/>
      <c r="F62" s="13"/>
      <c r="G62" s="13"/>
      <c r="H62" s="13"/>
      <c r="I62" s="13"/>
      <c r="J62" s="13"/>
    </row>
    <row r="63" spans="2:10" x14ac:dyDescent="0.3">
      <c r="B63" s="32"/>
      <c r="C63" s="31"/>
      <c r="D63" s="31"/>
      <c r="E63" s="13"/>
      <c r="F63" s="13"/>
      <c r="G63" s="13"/>
      <c r="H63" s="13"/>
      <c r="I63" s="13"/>
      <c r="J63" s="13"/>
    </row>
    <row r="64" spans="2:10" x14ac:dyDescent="0.3">
      <c r="B64" s="32"/>
      <c r="C64" s="31"/>
      <c r="D64" s="31"/>
      <c r="E64" s="13"/>
      <c r="F64" s="13"/>
      <c r="G64" s="13"/>
      <c r="H64" s="13"/>
      <c r="I64" s="13"/>
      <c r="J64" s="13"/>
    </row>
    <row r="65" spans="2:10" x14ac:dyDescent="0.3">
      <c r="B65" s="32"/>
      <c r="C65" s="31"/>
      <c r="D65" s="31"/>
      <c r="E65" s="13"/>
      <c r="F65" s="13"/>
      <c r="G65" s="13"/>
      <c r="H65" s="13"/>
      <c r="I65" s="13"/>
      <c r="J65" s="13"/>
    </row>
    <row r="66" spans="2:10" x14ac:dyDescent="0.3">
      <c r="B66" s="32"/>
      <c r="C66" s="31"/>
      <c r="D66" s="31"/>
      <c r="E66" s="13"/>
      <c r="F66" s="13"/>
      <c r="G66" s="13"/>
      <c r="H66" s="13"/>
      <c r="I66" s="13"/>
      <c r="J66" s="13"/>
    </row>
    <row r="67" spans="2:10" x14ac:dyDescent="0.3">
      <c r="B67" s="32"/>
      <c r="C67" s="31"/>
      <c r="D67" s="31"/>
      <c r="E67" s="13"/>
      <c r="F67" s="13"/>
      <c r="G67" s="13"/>
      <c r="H67" s="13"/>
      <c r="I67" s="13"/>
      <c r="J67" s="13"/>
    </row>
    <row r="68" spans="2:10" x14ac:dyDescent="0.3">
      <c r="B68" s="32"/>
      <c r="C68" s="31"/>
      <c r="D68" s="31"/>
      <c r="E68" s="13"/>
      <c r="F68" s="13"/>
      <c r="G68" s="13"/>
      <c r="H68" s="13"/>
      <c r="I68" s="13"/>
      <c r="J68" s="13"/>
    </row>
    <row r="69" spans="2:10" x14ac:dyDescent="0.3">
      <c r="B69" s="32"/>
      <c r="C69" s="31"/>
      <c r="D69" s="31"/>
      <c r="E69" s="13"/>
      <c r="F69" s="13"/>
      <c r="G69" s="13"/>
      <c r="H69" s="13"/>
      <c r="I69" s="13"/>
      <c r="J69" s="13"/>
    </row>
    <row r="70" spans="2:10" x14ac:dyDescent="0.3">
      <c r="B70" s="32"/>
      <c r="C70" s="31"/>
      <c r="D70" s="31"/>
      <c r="E70" s="13"/>
      <c r="F70" s="13"/>
      <c r="G70" s="13"/>
      <c r="H70" s="13"/>
      <c r="I70" s="13"/>
      <c r="J70" s="13"/>
    </row>
    <row r="71" spans="2:10" x14ac:dyDescent="0.3">
      <c r="B71" s="32"/>
      <c r="C71" s="31"/>
      <c r="D71" s="31"/>
      <c r="E71" s="13"/>
      <c r="F71" s="13"/>
      <c r="G71" s="13"/>
      <c r="H71" s="13"/>
      <c r="I71" s="13"/>
      <c r="J71" s="13"/>
    </row>
    <row r="72" spans="2:10" x14ac:dyDescent="0.3">
      <c r="B72" s="32"/>
      <c r="C72" s="31"/>
      <c r="D72" s="31"/>
      <c r="E72" s="13"/>
      <c r="F72" s="13"/>
      <c r="G72" s="13"/>
      <c r="H72" s="13"/>
      <c r="I72" s="13"/>
      <c r="J72" s="13"/>
    </row>
    <row r="73" spans="2:10" x14ac:dyDescent="0.3">
      <c r="B73" s="32"/>
      <c r="C73" s="31"/>
      <c r="D73" s="31"/>
      <c r="E73" s="13"/>
      <c r="F73" s="13"/>
      <c r="G73" s="13"/>
      <c r="H73" s="13"/>
      <c r="I73" s="13"/>
      <c r="J73" s="13"/>
    </row>
    <row r="74" spans="2:10" x14ac:dyDescent="0.3">
      <c r="B74" s="32"/>
      <c r="C74" s="31"/>
      <c r="D74" s="31"/>
      <c r="E74" s="13"/>
      <c r="F74" s="13"/>
      <c r="G74" s="13"/>
      <c r="H74" s="13"/>
      <c r="I74" s="13"/>
      <c r="J74" s="13"/>
    </row>
    <row r="75" spans="2:10" x14ac:dyDescent="0.3">
      <c r="B75" s="32"/>
      <c r="C75" s="31"/>
      <c r="D75" s="31"/>
      <c r="E75" s="13"/>
      <c r="F75" s="13"/>
      <c r="G75" s="13"/>
      <c r="H75" s="13"/>
      <c r="I75" s="13"/>
      <c r="J75" s="13"/>
    </row>
    <row r="76" spans="2:10" x14ac:dyDescent="0.3">
      <c r="B76" s="32"/>
      <c r="C76" s="31"/>
      <c r="D76" s="31"/>
      <c r="E76" s="13"/>
      <c r="F76" s="13"/>
      <c r="G76" s="13"/>
      <c r="H76" s="13"/>
      <c r="I76" s="13"/>
      <c r="J76" s="13"/>
    </row>
    <row r="77" spans="2:10" x14ac:dyDescent="0.3">
      <c r="B77" s="32"/>
      <c r="C77" s="31"/>
      <c r="D77" s="31"/>
      <c r="E77" s="13"/>
      <c r="F77" s="13"/>
      <c r="G77" s="13"/>
      <c r="H77" s="13"/>
      <c r="I77" s="13"/>
      <c r="J77" s="13"/>
    </row>
    <row r="78" spans="2:10" x14ac:dyDescent="0.3">
      <c r="B78" s="32"/>
      <c r="C78" s="31"/>
      <c r="D78" s="31"/>
      <c r="E78" s="13"/>
      <c r="F78" s="13"/>
      <c r="G78" s="13"/>
      <c r="H78" s="13"/>
      <c r="I78" s="13"/>
      <c r="J78" s="13"/>
    </row>
    <row r="79" spans="2:10" x14ac:dyDescent="0.3">
      <c r="B79" s="32"/>
      <c r="C79" s="31"/>
      <c r="D79" s="31"/>
      <c r="E79" s="13"/>
      <c r="F79" s="13"/>
      <c r="G79" s="13"/>
      <c r="H79" s="13"/>
      <c r="I79" s="13"/>
      <c r="J79" s="13"/>
    </row>
    <row r="80" spans="2:10" x14ac:dyDescent="0.3">
      <c r="B80" s="32"/>
      <c r="C80" s="31"/>
      <c r="D80" s="31"/>
      <c r="E80" s="13"/>
      <c r="F80" s="13"/>
      <c r="G80" s="13"/>
      <c r="H80" s="13"/>
      <c r="I80" s="13"/>
      <c r="J80" s="13"/>
    </row>
    <row r="81" spans="2:10" x14ac:dyDescent="0.3">
      <c r="B81" s="32"/>
      <c r="C81" s="31"/>
      <c r="D81" s="31"/>
      <c r="E81" s="13"/>
      <c r="F81" s="13"/>
      <c r="G81" s="13"/>
      <c r="H81" s="13"/>
      <c r="I81" s="13"/>
      <c r="J81" s="13"/>
    </row>
    <row r="82" spans="2:10" x14ac:dyDescent="0.3">
      <c r="B82" s="32"/>
      <c r="C82" s="31"/>
      <c r="D82" s="31"/>
      <c r="E82" s="13"/>
      <c r="F82" s="13"/>
      <c r="G82" s="13"/>
      <c r="H82" s="13"/>
      <c r="I82" s="13"/>
      <c r="J82" s="13"/>
    </row>
    <row r="83" spans="2:10" x14ac:dyDescent="0.3">
      <c r="B83" s="32"/>
      <c r="C83" s="31"/>
      <c r="D83" s="31"/>
      <c r="E83" s="13"/>
      <c r="F83" s="13"/>
      <c r="G83" s="13"/>
      <c r="H83" s="13"/>
      <c r="I83" s="13"/>
      <c r="J83" s="13"/>
    </row>
    <row r="84" spans="2:10" x14ac:dyDescent="0.3">
      <c r="B84" s="32"/>
      <c r="C84" s="31"/>
      <c r="D84" s="31"/>
      <c r="E84" s="13"/>
      <c r="F84" s="13"/>
      <c r="G84" s="13"/>
      <c r="H84" s="13"/>
      <c r="I84" s="13"/>
      <c r="J84" s="13"/>
    </row>
    <row r="85" spans="2:10" x14ac:dyDescent="0.3">
      <c r="B85" s="32"/>
      <c r="C85" s="31"/>
      <c r="D85" s="31"/>
      <c r="E85" s="13"/>
      <c r="F85" s="13"/>
      <c r="G85" s="13"/>
      <c r="H85" s="13"/>
      <c r="I85" s="13"/>
      <c r="J85" s="13"/>
    </row>
    <row r="86" spans="2:10" x14ac:dyDescent="0.3">
      <c r="B86" s="32"/>
      <c r="C86" s="31"/>
      <c r="D86" s="31"/>
      <c r="E86" s="13"/>
      <c r="F86" s="13"/>
      <c r="G86" s="13"/>
      <c r="H86" s="13"/>
      <c r="I86" s="13"/>
      <c r="J86" s="13"/>
    </row>
    <row r="87" spans="2:10" x14ac:dyDescent="0.3">
      <c r="B87" s="32"/>
      <c r="C87" s="31"/>
      <c r="D87" s="31"/>
      <c r="E87" s="13"/>
      <c r="F87" s="13"/>
      <c r="G87" s="13"/>
      <c r="H87" s="13"/>
      <c r="I87" s="13"/>
      <c r="J87" s="13"/>
    </row>
    <row r="88" spans="2:10" x14ac:dyDescent="0.3">
      <c r="B88" s="32"/>
      <c r="C88" s="31"/>
      <c r="D88" s="31"/>
      <c r="E88" s="13"/>
      <c r="F88" s="13"/>
      <c r="G88" s="13"/>
      <c r="H88" s="13"/>
      <c r="I88" s="13"/>
      <c r="J88" s="13"/>
    </row>
    <row r="89" spans="2:10" x14ac:dyDescent="0.3">
      <c r="B89" s="32"/>
      <c r="C89" s="31"/>
      <c r="D89" s="31"/>
      <c r="E89" s="13"/>
      <c r="F89" s="13"/>
      <c r="G89" s="13"/>
      <c r="H89" s="13"/>
      <c r="I89" s="13"/>
      <c r="J89" s="13"/>
    </row>
    <row r="90" spans="2:10" x14ac:dyDescent="0.3">
      <c r="B90" s="32"/>
      <c r="C90" s="31"/>
      <c r="D90" s="31"/>
      <c r="E90" s="13"/>
      <c r="F90" s="13"/>
      <c r="G90" s="13"/>
      <c r="H90" s="13"/>
      <c r="I90" s="13"/>
      <c r="J90" s="13"/>
    </row>
    <row r="91" spans="2:10" x14ac:dyDescent="0.3">
      <c r="B91" s="32"/>
      <c r="C91" s="31"/>
      <c r="D91" s="31"/>
      <c r="E91" s="13"/>
      <c r="F91" s="13"/>
      <c r="G91" s="13"/>
      <c r="H91" s="13"/>
      <c r="I91" s="13"/>
      <c r="J91" s="13"/>
    </row>
    <row r="92" spans="2:10" x14ac:dyDescent="0.3">
      <c r="B92" s="32"/>
      <c r="C92" s="31"/>
      <c r="D92" s="31"/>
      <c r="E92" s="13"/>
      <c r="F92" s="13"/>
      <c r="G92" s="13"/>
      <c r="H92" s="13"/>
      <c r="I92" s="13"/>
      <c r="J92" s="13"/>
    </row>
    <row r="93" spans="2:10" x14ac:dyDescent="0.3">
      <c r="B93" s="32"/>
      <c r="C93" s="31"/>
      <c r="D93" s="31"/>
      <c r="E93" s="13"/>
      <c r="F93" s="13"/>
      <c r="G93" s="13"/>
      <c r="H93" s="13"/>
      <c r="I93" s="13"/>
      <c r="J93" s="13"/>
    </row>
    <row r="94" spans="2:10" x14ac:dyDescent="0.3">
      <c r="B94" s="32"/>
      <c r="C94" s="31"/>
      <c r="D94" s="31"/>
      <c r="E94" s="13"/>
      <c r="F94" s="13"/>
      <c r="G94" s="13"/>
      <c r="H94" s="13"/>
      <c r="I94" s="13"/>
      <c r="J94" s="13"/>
    </row>
    <row r="95" spans="2:10" x14ac:dyDescent="0.3">
      <c r="B95" s="32"/>
      <c r="C95" s="31"/>
      <c r="D95" s="31"/>
      <c r="E95" s="13"/>
      <c r="F95" s="13"/>
      <c r="G95" s="13"/>
      <c r="H95" s="13"/>
      <c r="I95" s="13"/>
      <c r="J95" s="13"/>
    </row>
    <row r="96" spans="2:10" x14ac:dyDescent="0.3">
      <c r="B96" s="32"/>
      <c r="C96" s="31"/>
      <c r="D96" s="31"/>
      <c r="E96" s="13"/>
      <c r="F96" s="13"/>
      <c r="G96" s="13"/>
      <c r="H96" s="13"/>
      <c r="I96" s="13"/>
      <c r="J96" s="13"/>
    </row>
    <row r="97" spans="2:10" x14ac:dyDescent="0.3">
      <c r="B97" s="32"/>
      <c r="C97" s="31"/>
      <c r="D97" s="31"/>
      <c r="E97" s="13"/>
      <c r="F97" s="13"/>
      <c r="G97" s="13"/>
      <c r="H97" s="13"/>
      <c r="I97" s="13"/>
      <c r="J97" s="13"/>
    </row>
    <row r="98" spans="2:10" x14ac:dyDescent="0.3">
      <c r="B98" s="32"/>
      <c r="C98" s="31"/>
      <c r="D98" s="31"/>
      <c r="E98" s="13"/>
      <c r="F98" s="13"/>
      <c r="G98" s="13"/>
      <c r="H98" s="13"/>
      <c r="I98" s="13"/>
      <c r="J98" s="13"/>
    </row>
    <row r="99" spans="2:10" x14ac:dyDescent="0.3">
      <c r="B99" s="32"/>
      <c r="C99" s="31"/>
      <c r="D99" s="31"/>
      <c r="E99" s="13"/>
      <c r="F99" s="13"/>
      <c r="G99" s="13"/>
      <c r="H99" s="13"/>
      <c r="I99" s="13"/>
      <c r="J99" s="13"/>
    </row>
    <row r="100" spans="2:10" x14ac:dyDescent="0.3">
      <c r="B100" s="32"/>
      <c r="C100" s="31"/>
      <c r="D100" s="31"/>
      <c r="E100" s="13"/>
      <c r="F100" s="13"/>
      <c r="G100" s="13"/>
      <c r="H100" s="13"/>
      <c r="I100" s="13"/>
      <c r="J100" s="13"/>
    </row>
    <row r="101" spans="2:10" x14ac:dyDescent="0.3">
      <c r="B101" s="32"/>
      <c r="C101" s="31"/>
      <c r="D101" s="31"/>
      <c r="E101" s="13"/>
      <c r="F101" s="13"/>
      <c r="G101" s="13"/>
      <c r="H101" s="13"/>
      <c r="I101" s="13"/>
      <c r="J101" s="13"/>
    </row>
    <row r="102" spans="2:10" x14ac:dyDescent="0.3">
      <c r="B102" s="32"/>
      <c r="C102" s="31"/>
      <c r="D102" s="31"/>
      <c r="E102" s="13"/>
      <c r="F102" s="13"/>
      <c r="G102" s="13"/>
      <c r="H102" s="13"/>
      <c r="I102" s="13"/>
      <c r="J102" s="13"/>
    </row>
    <row r="103" spans="2:10" x14ac:dyDescent="0.3">
      <c r="B103" s="32"/>
      <c r="C103" s="31"/>
      <c r="D103" s="31"/>
      <c r="E103" s="13"/>
      <c r="F103" s="13"/>
      <c r="G103" s="13"/>
      <c r="H103" s="13"/>
      <c r="I103" s="13"/>
      <c r="J103" s="13"/>
    </row>
    <row r="104" spans="2:10" x14ac:dyDescent="0.3">
      <c r="B104" s="32"/>
      <c r="C104" s="31"/>
      <c r="D104" s="31"/>
      <c r="E104" s="13"/>
      <c r="F104" s="13"/>
      <c r="G104" s="13"/>
      <c r="H104" s="13"/>
      <c r="I104" s="13"/>
      <c r="J104" s="13"/>
    </row>
    <row r="105" spans="2:10" x14ac:dyDescent="0.3">
      <c r="B105" s="32"/>
      <c r="C105" s="31"/>
      <c r="D105" s="31"/>
      <c r="E105" s="13"/>
      <c r="F105" s="13"/>
      <c r="G105" s="13"/>
      <c r="H105" s="13"/>
      <c r="I105" s="13"/>
      <c r="J105" s="13"/>
    </row>
    <row r="106" spans="2:10" x14ac:dyDescent="0.3">
      <c r="B106" s="32"/>
      <c r="C106" s="31"/>
      <c r="D106" s="31"/>
      <c r="E106" s="13"/>
      <c r="F106" s="13"/>
      <c r="G106" s="13"/>
      <c r="H106" s="13"/>
      <c r="I106" s="13"/>
      <c r="J106" s="13"/>
    </row>
    <row r="107" spans="2:10" x14ac:dyDescent="0.3">
      <c r="B107" s="32"/>
      <c r="C107" s="31"/>
      <c r="D107" s="31"/>
      <c r="E107" s="13"/>
      <c r="F107" s="13"/>
      <c r="G107" s="13"/>
      <c r="H107" s="13"/>
      <c r="I107" s="13"/>
      <c r="J107" s="13"/>
    </row>
    <row r="108" spans="2:10" x14ac:dyDescent="0.3">
      <c r="B108" s="32"/>
      <c r="C108" s="31"/>
      <c r="D108" s="31"/>
      <c r="E108" s="13"/>
      <c r="F108" s="13"/>
      <c r="G108" s="13"/>
      <c r="H108" s="13"/>
      <c r="I108" s="13"/>
      <c r="J108" s="13"/>
    </row>
    <row r="109" spans="2:10" x14ac:dyDescent="0.3">
      <c r="B109" s="32"/>
      <c r="C109" s="31"/>
      <c r="D109" s="31"/>
      <c r="E109" s="13"/>
      <c r="F109" s="13"/>
      <c r="G109" s="13"/>
      <c r="H109" s="13"/>
      <c r="I109" s="13"/>
      <c r="J109" s="13"/>
    </row>
    <row r="110" spans="2:10" x14ac:dyDescent="0.3">
      <c r="B110" s="32"/>
      <c r="C110" s="31"/>
      <c r="D110" s="31"/>
      <c r="E110" s="13"/>
      <c r="F110" s="13"/>
      <c r="G110" s="13"/>
      <c r="H110" s="13"/>
      <c r="I110" s="13"/>
      <c r="J110" s="13"/>
    </row>
    <row r="111" spans="2:10" x14ac:dyDescent="0.3">
      <c r="B111" s="32"/>
      <c r="C111" s="31"/>
      <c r="D111" s="31"/>
      <c r="E111" s="13"/>
      <c r="F111" s="13"/>
      <c r="G111" s="13"/>
      <c r="H111" s="13"/>
      <c r="I111" s="13"/>
      <c r="J111" s="13"/>
    </row>
    <row r="112" spans="2:10" x14ac:dyDescent="0.3">
      <c r="B112" s="32"/>
      <c r="C112" s="31"/>
      <c r="D112" s="31"/>
      <c r="E112" s="13"/>
      <c r="F112" s="13"/>
      <c r="G112" s="13"/>
      <c r="H112" s="13"/>
      <c r="I112" s="13"/>
      <c r="J112" s="13"/>
    </row>
    <row r="113" spans="2:10" x14ac:dyDescent="0.3">
      <c r="B113" s="32"/>
      <c r="C113" s="31"/>
      <c r="D113" s="31"/>
      <c r="E113" s="13"/>
      <c r="F113" s="13"/>
      <c r="G113" s="13"/>
      <c r="H113" s="13"/>
      <c r="I113" s="13"/>
      <c r="J113" s="13"/>
    </row>
    <row r="114" spans="2:10" x14ac:dyDescent="0.3">
      <c r="B114" s="32"/>
      <c r="C114" s="31"/>
      <c r="D114" s="31"/>
      <c r="E114" s="13"/>
      <c r="F114" s="13"/>
      <c r="G114" s="13"/>
      <c r="H114" s="13"/>
      <c r="I114" s="13"/>
      <c r="J114" s="13"/>
    </row>
    <row r="115" spans="2:10" x14ac:dyDescent="0.3">
      <c r="B115" s="32"/>
      <c r="C115" s="31"/>
      <c r="D115" s="31"/>
      <c r="E115" s="13"/>
      <c r="F115" s="13"/>
      <c r="G115" s="13"/>
      <c r="H115" s="13"/>
      <c r="I115" s="13"/>
      <c r="J115" s="13"/>
    </row>
    <row r="116" spans="2:10" x14ac:dyDescent="0.3">
      <c r="B116" s="32"/>
      <c r="C116" s="31"/>
      <c r="D116" s="31"/>
      <c r="E116" s="13"/>
      <c r="F116" s="13"/>
      <c r="G116" s="13"/>
      <c r="H116" s="13"/>
      <c r="I116" s="13"/>
      <c r="J116" s="13"/>
    </row>
    <row r="117" spans="2:10" x14ac:dyDescent="0.3">
      <c r="B117" s="32"/>
      <c r="C117" s="31"/>
      <c r="D117" s="31"/>
      <c r="E117" s="13"/>
      <c r="F117" s="13"/>
      <c r="G117" s="13"/>
      <c r="H117" s="13"/>
      <c r="I117" s="13"/>
      <c r="J117" s="13"/>
    </row>
    <row r="118" spans="2:10" x14ac:dyDescent="0.3">
      <c r="B118" s="32"/>
      <c r="C118" s="31"/>
      <c r="D118" s="31"/>
      <c r="E118" s="13"/>
      <c r="F118" s="13"/>
      <c r="G118" s="13"/>
      <c r="H118" s="13"/>
      <c r="I118" s="13"/>
      <c r="J118" s="13"/>
    </row>
    <row r="119" spans="2:10" x14ac:dyDescent="0.3">
      <c r="B119" s="32"/>
      <c r="C119" s="31"/>
      <c r="D119" s="31"/>
      <c r="E119" s="13"/>
      <c r="F119" s="13"/>
      <c r="G119" s="13"/>
      <c r="H119" s="13"/>
      <c r="I119" s="13"/>
      <c r="J119" s="13"/>
    </row>
    <row r="120" spans="2:10" x14ac:dyDescent="0.3">
      <c r="B120" s="32"/>
      <c r="C120" s="31"/>
      <c r="D120" s="31"/>
      <c r="E120" s="13"/>
      <c r="F120" s="13"/>
      <c r="G120" s="13"/>
      <c r="H120" s="13"/>
      <c r="I120" s="13"/>
      <c r="J120" s="13"/>
    </row>
    <row r="121" spans="2:10" x14ac:dyDescent="0.3">
      <c r="B121" s="32"/>
      <c r="C121" s="31"/>
      <c r="D121" s="31"/>
      <c r="E121" s="13"/>
      <c r="F121" s="13"/>
      <c r="G121" s="13"/>
      <c r="H121" s="13"/>
      <c r="I121" s="13"/>
      <c r="J121" s="13"/>
    </row>
    <row r="122" spans="2:10" x14ac:dyDescent="0.3">
      <c r="B122" s="32"/>
      <c r="C122" s="31"/>
      <c r="D122" s="31"/>
      <c r="E122" s="13"/>
      <c r="F122" s="13"/>
      <c r="G122" s="13"/>
      <c r="H122" s="13"/>
      <c r="I122" s="13"/>
      <c r="J122" s="13"/>
    </row>
    <row r="123" spans="2:10" x14ac:dyDescent="0.3">
      <c r="B123" s="32"/>
      <c r="C123" s="31"/>
      <c r="D123" s="31"/>
      <c r="E123" s="13"/>
      <c r="F123" s="13"/>
      <c r="G123" s="13"/>
      <c r="H123" s="13"/>
      <c r="I123" s="13"/>
      <c r="J123" s="13"/>
    </row>
    <row r="124" spans="2:10" x14ac:dyDescent="0.3">
      <c r="B124" s="32"/>
      <c r="C124" s="31"/>
      <c r="D124" s="31"/>
      <c r="E124" s="13"/>
      <c r="F124" s="13"/>
      <c r="G124" s="13"/>
      <c r="H124" s="13"/>
      <c r="I124" s="13"/>
      <c r="J124" s="13"/>
    </row>
    <row r="125" spans="2:10" x14ac:dyDescent="0.3">
      <c r="B125" s="32"/>
      <c r="C125" s="31"/>
      <c r="D125" s="31"/>
      <c r="E125" s="13"/>
      <c r="F125" s="13"/>
      <c r="G125" s="13"/>
      <c r="H125" s="13"/>
      <c r="I125" s="13"/>
      <c r="J125" s="13"/>
    </row>
    <row r="126" spans="2:10" x14ac:dyDescent="0.3">
      <c r="B126" s="32"/>
      <c r="C126" s="31"/>
      <c r="D126" s="31"/>
      <c r="E126" s="13"/>
      <c r="F126" s="13"/>
      <c r="G126" s="13"/>
      <c r="H126" s="13"/>
      <c r="I126" s="13"/>
      <c r="J126" s="13"/>
    </row>
    <row r="127" spans="2:10" x14ac:dyDescent="0.3">
      <c r="B127" s="32"/>
      <c r="C127" s="31"/>
      <c r="D127" s="31"/>
      <c r="E127" s="13"/>
      <c r="F127" s="13"/>
      <c r="G127" s="13"/>
      <c r="H127" s="13"/>
      <c r="I127" s="13"/>
      <c r="J127" s="13"/>
    </row>
    <row r="128" spans="2:10" x14ac:dyDescent="0.3">
      <c r="B128" s="32"/>
      <c r="C128" s="31"/>
      <c r="D128" s="31"/>
      <c r="E128" s="13"/>
      <c r="F128" s="13"/>
      <c r="G128" s="13"/>
      <c r="H128" s="13"/>
      <c r="I128" s="13"/>
      <c r="J128" s="13"/>
    </row>
    <row r="129" spans="2:10" x14ac:dyDescent="0.3">
      <c r="B129" s="32"/>
      <c r="C129" s="31"/>
      <c r="D129" s="31"/>
      <c r="E129" s="13"/>
      <c r="F129" s="13"/>
      <c r="G129" s="13"/>
      <c r="H129" s="13"/>
      <c r="I129" s="13"/>
      <c r="J129" s="13"/>
    </row>
    <row r="130" spans="2:10" x14ac:dyDescent="0.3">
      <c r="B130" s="32"/>
      <c r="C130" s="31"/>
      <c r="D130" s="31"/>
      <c r="E130" s="13"/>
      <c r="F130" s="13"/>
      <c r="G130" s="13"/>
      <c r="H130" s="13"/>
      <c r="I130" s="13"/>
      <c r="J130" s="13"/>
    </row>
    <row r="131" spans="2:10" x14ac:dyDescent="0.3">
      <c r="B131" s="32"/>
      <c r="C131" s="31"/>
      <c r="D131" s="31"/>
      <c r="E131" s="13"/>
      <c r="F131" s="13"/>
      <c r="G131" s="13"/>
      <c r="H131" s="13"/>
      <c r="I131" s="13"/>
      <c r="J131" s="13"/>
    </row>
    <row r="132" spans="2:10" x14ac:dyDescent="0.3">
      <c r="B132" s="32"/>
      <c r="C132" s="31"/>
      <c r="D132" s="31"/>
      <c r="E132" s="13"/>
      <c r="F132" s="13"/>
      <c r="G132" s="13"/>
      <c r="H132" s="13"/>
      <c r="I132" s="13"/>
      <c r="J132" s="13"/>
    </row>
    <row r="133" spans="2:10" x14ac:dyDescent="0.3">
      <c r="B133" s="32"/>
      <c r="C133" s="31"/>
      <c r="D133" s="31"/>
      <c r="E133" s="13"/>
      <c r="F133" s="13"/>
      <c r="G133" s="13"/>
      <c r="H133" s="13"/>
      <c r="I133" s="13"/>
      <c r="J133" s="13"/>
    </row>
    <row r="134" spans="2:10" x14ac:dyDescent="0.3">
      <c r="B134" s="32"/>
      <c r="C134" s="31"/>
      <c r="D134" s="31"/>
      <c r="E134" s="13"/>
      <c r="F134" s="13"/>
      <c r="G134" s="13"/>
      <c r="H134" s="13"/>
      <c r="I134" s="13"/>
      <c r="J134" s="13"/>
    </row>
    <row r="135" spans="2:10" x14ac:dyDescent="0.3">
      <c r="B135" s="32"/>
      <c r="C135" s="31"/>
      <c r="D135" s="31"/>
      <c r="E135" s="13"/>
      <c r="F135" s="13"/>
      <c r="G135" s="13"/>
      <c r="H135" s="13"/>
      <c r="I135" s="13"/>
      <c r="J135" s="13"/>
    </row>
    <row r="136" spans="2:10" x14ac:dyDescent="0.3">
      <c r="B136" s="32"/>
      <c r="C136" s="31"/>
      <c r="D136" s="31"/>
      <c r="E136" s="13"/>
      <c r="F136" s="13"/>
      <c r="G136" s="13"/>
      <c r="H136" s="13"/>
      <c r="I136" s="13"/>
      <c r="J136" s="13"/>
    </row>
    <row r="137" spans="2:10" x14ac:dyDescent="0.3">
      <c r="B137" s="32"/>
      <c r="C137" s="31"/>
      <c r="D137" s="31"/>
      <c r="E137" s="13"/>
      <c r="F137" s="13"/>
      <c r="G137" s="13"/>
      <c r="H137" s="13"/>
      <c r="I137" s="13"/>
      <c r="J137" s="13"/>
    </row>
    <row r="138" spans="2:10" x14ac:dyDescent="0.3">
      <c r="B138" s="32"/>
      <c r="C138" s="31"/>
      <c r="D138" s="31"/>
      <c r="E138" s="13"/>
      <c r="F138" s="13"/>
      <c r="G138" s="13"/>
      <c r="H138" s="13"/>
      <c r="I138" s="13"/>
      <c r="J138" s="13"/>
    </row>
    <row r="139" spans="2:10" x14ac:dyDescent="0.3">
      <c r="B139" s="32"/>
      <c r="C139" s="31"/>
      <c r="D139" s="31"/>
      <c r="E139" s="13"/>
      <c r="F139" s="13"/>
      <c r="G139" s="13"/>
      <c r="H139" s="13"/>
      <c r="I139" s="13"/>
      <c r="J139" s="13"/>
    </row>
    <row r="140" spans="2:10" x14ac:dyDescent="0.3">
      <c r="B140" s="32"/>
      <c r="C140" s="31"/>
      <c r="D140" s="31"/>
      <c r="E140" s="13"/>
      <c r="F140" s="13"/>
      <c r="G140" s="13"/>
      <c r="H140" s="13"/>
      <c r="I140" s="13"/>
      <c r="J140" s="13"/>
    </row>
    <row r="141" spans="2:10" x14ac:dyDescent="0.3">
      <c r="B141" s="32"/>
      <c r="C141" s="31"/>
      <c r="D141" s="31"/>
      <c r="E141" s="13"/>
      <c r="F141" s="13"/>
      <c r="G141" s="13"/>
      <c r="H141" s="13"/>
      <c r="I141" s="13"/>
      <c r="J141" s="13"/>
    </row>
    <row r="142" spans="2:10" x14ac:dyDescent="0.3">
      <c r="B142" s="32"/>
      <c r="C142" s="31"/>
      <c r="D142" s="31"/>
      <c r="E142" s="13"/>
      <c r="F142" s="13"/>
      <c r="G142" s="13"/>
      <c r="H142" s="13"/>
      <c r="I142" s="13"/>
      <c r="J142" s="13"/>
    </row>
    <row r="143" spans="2:10" x14ac:dyDescent="0.3">
      <c r="B143" s="32"/>
      <c r="C143" s="31"/>
      <c r="D143" s="31"/>
      <c r="E143" s="13"/>
      <c r="F143" s="13"/>
      <c r="G143" s="13"/>
      <c r="H143" s="13"/>
      <c r="I143" s="13"/>
      <c r="J143" s="13"/>
    </row>
    <row r="144" spans="2:10" x14ac:dyDescent="0.3">
      <c r="B144" s="32"/>
      <c r="C144" s="31"/>
      <c r="D144" s="31"/>
      <c r="E144" s="13"/>
      <c r="F144" s="13"/>
      <c r="G144" s="13"/>
      <c r="H144" s="13"/>
      <c r="I144" s="13"/>
      <c r="J144" s="13"/>
    </row>
    <row r="145" spans="2:10" x14ac:dyDescent="0.3">
      <c r="B145" s="32"/>
      <c r="C145" s="31"/>
      <c r="D145" s="31"/>
      <c r="E145" s="13"/>
      <c r="F145" s="13"/>
      <c r="G145" s="13"/>
      <c r="H145" s="13"/>
      <c r="I145" s="13"/>
      <c r="J145" s="13"/>
    </row>
    <row r="146" spans="2:10" x14ac:dyDescent="0.3">
      <c r="B146" s="32"/>
      <c r="C146" s="31"/>
      <c r="D146" s="31"/>
      <c r="E146" s="13"/>
      <c r="F146" s="13"/>
      <c r="G146" s="13"/>
      <c r="H146" s="13"/>
      <c r="I146" s="13"/>
      <c r="J146" s="13"/>
    </row>
    <row r="147" spans="2:10" x14ac:dyDescent="0.3">
      <c r="B147" s="32"/>
      <c r="C147" s="31"/>
      <c r="D147" s="31"/>
      <c r="E147" s="13"/>
      <c r="F147" s="13"/>
      <c r="G147" s="13"/>
      <c r="H147" s="13"/>
      <c r="I147" s="13"/>
      <c r="J147" s="13"/>
    </row>
    <row r="148" spans="2:10" x14ac:dyDescent="0.3">
      <c r="B148" s="32"/>
      <c r="C148" s="31"/>
      <c r="D148" s="31"/>
      <c r="E148" s="13"/>
      <c r="F148" s="13"/>
      <c r="G148" s="13"/>
      <c r="H148" s="13"/>
      <c r="I148" s="13"/>
      <c r="J148" s="13"/>
    </row>
    <row r="149" spans="2:10" x14ac:dyDescent="0.3">
      <c r="B149" s="32"/>
      <c r="C149" s="31"/>
      <c r="D149" s="31"/>
      <c r="E149" s="13"/>
      <c r="F149" s="13"/>
      <c r="G149" s="13"/>
      <c r="H149" s="13"/>
      <c r="I149" s="13"/>
      <c r="J149" s="13"/>
    </row>
    <row r="150" spans="2:10" x14ac:dyDescent="0.3">
      <c r="B150" s="32"/>
      <c r="C150" s="31"/>
      <c r="D150" s="31"/>
      <c r="E150" s="13"/>
      <c r="F150" s="13"/>
      <c r="G150" s="13"/>
      <c r="H150" s="13"/>
      <c r="I150" s="13"/>
      <c r="J150" s="13"/>
    </row>
    <row r="151" spans="2:10" x14ac:dyDescent="0.3">
      <c r="B151" s="32"/>
      <c r="C151" s="31"/>
      <c r="D151" s="31"/>
      <c r="E151" s="13"/>
      <c r="F151" s="13"/>
      <c r="G151" s="13"/>
      <c r="H151" s="13"/>
      <c r="I151" s="13"/>
      <c r="J151" s="13"/>
    </row>
    <row r="152" spans="2:10" x14ac:dyDescent="0.3">
      <c r="B152" s="32"/>
      <c r="C152" s="31"/>
      <c r="D152" s="31"/>
      <c r="E152" s="13"/>
      <c r="F152" s="13"/>
      <c r="G152" s="13"/>
      <c r="H152" s="13"/>
      <c r="I152" s="13"/>
      <c r="J152" s="13"/>
    </row>
    <row r="153" spans="2:10" x14ac:dyDescent="0.3">
      <c r="B153" s="32"/>
      <c r="C153" s="31"/>
      <c r="D153" s="31"/>
      <c r="E153" s="13"/>
      <c r="F153" s="13"/>
      <c r="G153" s="13"/>
      <c r="H153" s="13"/>
      <c r="I153" s="13"/>
      <c r="J153" s="13"/>
    </row>
    <row r="154" spans="2:10" x14ac:dyDescent="0.3">
      <c r="B154" s="32"/>
      <c r="C154" s="31"/>
      <c r="D154" s="31"/>
      <c r="E154" s="13"/>
      <c r="F154" s="13"/>
      <c r="G154" s="13"/>
      <c r="H154" s="13"/>
      <c r="I154" s="13"/>
      <c r="J154" s="13"/>
    </row>
    <row r="155" spans="2:10" x14ac:dyDescent="0.3">
      <c r="B155" s="32"/>
      <c r="C155" s="31"/>
      <c r="D155" s="31"/>
      <c r="E155" s="13"/>
      <c r="F155" s="13"/>
      <c r="G155" s="13"/>
      <c r="H155" s="13"/>
      <c r="I155" s="13"/>
      <c r="J155" s="13"/>
    </row>
    <row r="156" spans="2:10" x14ac:dyDescent="0.3">
      <c r="B156" s="32"/>
      <c r="C156" s="31"/>
      <c r="D156" s="31"/>
      <c r="E156" s="13"/>
      <c r="F156" s="13"/>
      <c r="G156" s="13"/>
      <c r="H156" s="13"/>
      <c r="I156" s="13"/>
      <c r="J156" s="13"/>
    </row>
    <row r="157" spans="2:10" x14ac:dyDescent="0.3">
      <c r="B157" s="32"/>
      <c r="C157" s="31"/>
      <c r="D157" s="31"/>
      <c r="E157" s="13"/>
      <c r="F157" s="13"/>
      <c r="G157" s="13"/>
      <c r="H157" s="13"/>
      <c r="I157" s="13"/>
      <c r="J157" s="13"/>
    </row>
    <row r="158" spans="2:10" x14ac:dyDescent="0.3">
      <c r="B158" s="32"/>
      <c r="C158" s="31"/>
      <c r="D158" s="31"/>
      <c r="E158" s="13"/>
      <c r="F158" s="13"/>
      <c r="G158" s="13"/>
      <c r="H158" s="13"/>
      <c r="I158" s="13"/>
      <c r="J158" s="13"/>
    </row>
    <row r="159" spans="2:10" x14ac:dyDescent="0.3">
      <c r="B159" s="32"/>
      <c r="C159" s="31"/>
      <c r="D159" s="31"/>
      <c r="E159" s="13"/>
      <c r="F159" s="13"/>
      <c r="G159" s="13"/>
      <c r="H159" s="13"/>
      <c r="I159" s="13"/>
      <c r="J159" s="13"/>
    </row>
    <row r="160" spans="2:10" x14ac:dyDescent="0.3">
      <c r="B160" s="32"/>
      <c r="C160" s="31"/>
      <c r="D160" s="31"/>
      <c r="E160" s="13"/>
      <c r="F160" s="13"/>
      <c r="G160" s="13"/>
      <c r="H160" s="13"/>
      <c r="I160" s="13"/>
      <c r="J160" s="13"/>
    </row>
    <row r="161" spans="2:10" x14ac:dyDescent="0.3">
      <c r="B161" s="32"/>
      <c r="C161" s="31"/>
      <c r="D161" s="31"/>
      <c r="E161" s="13"/>
      <c r="F161" s="13"/>
      <c r="G161" s="13"/>
      <c r="H161" s="13"/>
      <c r="I161" s="13"/>
      <c r="J161" s="13"/>
    </row>
    <row r="162" spans="2:10" x14ac:dyDescent="0.3">
      <c r="B162" s="32"/>
      <c r="C162" s="31"/>
      <c r="D162" s="31"/>
      <c r="E162" s="13"/>
      <c r="F162" s="13"/>
      <c r="G162" s="13"/>
      <c r="H162" s="13"/>
      <c r="I162" s="13"/>
      <c r="J162" s="13"/>
    </row>
    <row r="163" spans="2:10" x14ac:dyDescent="0.3">
      <c r="B163" s="32"/>
      <c r="C163" s="31"/>
      <c r="D163" s="31"/>
      <c r="E163" s="13"/>
      <c r="F163" s="13"/>
      <c r="G163" s="13"/>
      <c r="H163" s="13"/>
      <c r="I163" s="13"/>
      <c r="J163" s="13"/>
    </row>
    <row r="164" spans="2:10" x14ac:dyDescent="0.3">
      <c r="B164" s="32"/>
      <c r="C164" s="31"/>
      <c r="D164" s="31"/>
      <c r="E164" s="13"/>
      <c r="F164" s="13"/>
      <c r="G164" s="13"/>
      <c r="H164" s="13"/>
      <c r="I164" s="13"/>
      <c r="J164" s="13"/>
    </row>
    <row r="165" spans="2:10" x14ac:dyDescent="0.3">
      <c r="B165" s="32"/>
      <c r="C165" s="31"/>
      <c r="D165" s="31"/>
      <c r="E165" s="13"/>
      <c r="F165" s="13"/>
      <c r="G165" s="13"/>
      <c r="H165" s="13"/>
      <c r="I165" s="13"/>
      <c r="J165" s="13"/>
    </row>
    <row r="166" spans="2:10" x14ac:dyDescent="0.3">
      <c r="B166" s="32"/>
      <c r="C166" s="31"/>
      <c r="D166" s="31"/>
      <c r="E166" s="13"/>
      <c r="F166" s="13"/>
      <c r="G166" s="13"/>
      <c r="H166" s="13"/>
      <c r="I166" s="13"/>
      <c r="J166" s="13"/>
    </row>
    <row r="167" spans="2:10" x14ac:dyDescent="0.3">
      <c r="B167" s="32"/>
      <c r="C167" s="31"/>
      <c r="D167" s="31"/>
      <c r="E167" s="13"/>
      <c r="F167" s="13"/>
      <c r="G167" s="13"/>
      <c r="H167" s="13"/>
      <c r="I167" s="13"/>
      <c r="J167" s="13"/>
    </row>
    <row r="168" spans="2:10" x14ac:dyDescent="0.3">
      <c r="B168" s="32"/>
      <c r="C168" s="31"/>
      <c r="D168" s="31"/>
      <c r="E168" s="13"/>
      <c r="F168" s="13"/>
      <c r="G168" s="13"/>
      <c r="H168" s="13"/>
      <c r="I168" s="13"/>
      <c r="J168" s="13"/>
    </row>
    <row r="169" spans="2:10" x14ac:dyDescent="0.3">
      <c r="B169" s="32"/>
      <c r="C169" s="31"/>
      <c r="D169" s="31"/>
      <c r="E169" s="13"/>
      <c r="F169" s="13"/>
      <c r="G169" s="13"/>
      <c r="H169" s="13"/>
      <c r="I169" s="13"/>
      <c r="J169" s="13"/>
    </row>
    <row r="170" spans="2:10" x14ac:dyDescent="0.3">
      <c r="B170" s="32"/>
      <c r="C170" s="31"/>
      <c r="D170" s="31"/>
      <c r="E170" s="13"/>
      <c r="F170" s="13"/>
      <c r="G170" s="13"/>
      <c r="H170" s="13"/>
      <c r="I170" s="13"/>
      <c r="J170" s="13"/>
    </row>
    <row r="171" spans="2:10" x14ac:dyDescent="0.3">
      <c r="B171" s="32"/>
      <c r="C171" s="31"/>
      <c r="D171" s="31"/>
      <c r="E171" s="13"/>
      <c r="F171" s="13"/>
      <c r="G171" s="13"/>
      <c r="H171" s="13"/>
      <c r="I171" s="13"/>
      <c r="J171" s="13"/>
    </row>
    <row r="172" spans="2:10" x14ac:dyDescent="0.3">
      <c r="B172" s="32"/>
      <c r="C172" s="31"/>
      <c r="D172" s="31"/>
      <c r="E172" s="13"/>
      <c r="F172" s="13"/>
      <c r="G172" s="13"/>
      <c r="H172" s="13"/>
      <c r="I172" s="13"/>
      <c r="J172" s="13"/>
    </row>
    <row r="173" spans="2:10" x14ac:dyDescent="0.3">
      <c r="B173" s="32"/>
      <c r="C173" s="31"/>
      <c r="D173" s="31"/>
      <c r="E173" s="13"/>
      <c r="F173" s="13"/>
      <c r="G173" s="13"/>
      <c r="H173" s="13"/>
      <c r="I173" s="13"/>
      <c r="J173" s="13"/>
    </row>
    <row r="174" spans="2:10" x14ac:dyDescent="0.3">
      <c r="B174" s="32"/>
      <c r="C174" s="31"/>
      <c r="D174" s="31"/>
      <c r="E174" s="13"/>
      <c r="F174" s="13"/>
      <c r="G174" s="13"/>
      <c r="H174" s="13"/>
      <c r="I174" s="13"/>
      <c r="J174" s="13"/>
    </row>
    <row r="175" spans="2:10" x14ac:dyDescent="0.3">
      <c r="B175" s="32"/>
      <c r="C175" s="31"/>
      <c r="D175" s="31"/>
      <c r="E175" s="13"/>
      <c r="F175" s="13"/>
      <c r="G175" s="13"/>
      <c r="H175" s="13"/>
      <c r="I175" s="13"/>
      <c r="J175" s="13"/>
    </row>
    <row r="176" spans="2:10" x14ac:dyDescent="0.3">
      <c r="B176" s="32"/>
      <c r="C176" s="31"/>
      <c r="D176" s="31"/>
      <c r="E176" s="13"/>
      <c r="F176" s="13"/>
      <c r="G176" s="13"/>
      <c r="H176" s="13"/>
      <c r="I176" s="13"/>
      <c r="J176" s="13"/>
    </row>
    <row r="177" spans="2:10" x14ac:dyDescent="0.3">
      <c r="B177" s="32"/>
      <c r="C177" s="31"/>
      <c r="D177" s="31"/>
      <c r="E177" s="13"/>
      <c r="F177" s="13"/>
      <c r="G177" s="13"/>
      <c r="H177" s="13"/>
      <c r="I177" s="13"/>
      <c r="J177" s="13"/>
    </row>
    <row r="178" spans="2:10" x14ac:dyDescent="0.3">
      <c r="B178" s="32"/>
      <c r="C178" s="31"/>
      <c r="D178" s="31"/>
      <c r="E178" s="13"/>
      <c r="F178" s="13"/>
      <c r="G178" s="13"/>
      <c r="H178" s="13"/>
      <c r="I178" s="13"/>
      <c r="J178" s="13"/>
    </row>
    <row r="179" spans="2:10" x14ac:dyDescent="0.3">
      <c r="B179" s="32"/>
      <c r="C179" s="31"/>
      <c r="D179" s="31"/>
      <c r="E179" s="13"/>
      <c r="F179" s="13"/>
      <c r="G179" s="13"/>
      <c r="H179" s="13"/>
      <c r="I179" s="13"/>
      <c r="J179" s="13"/>
    </row>
    <row r="180" spans="2:10" x14ac:dyDescent="0.3">
      <c r="B180" s="32"/>
      <c r="C180" s="31"/>
      <c r="D180" s="31"/>
      <c r="E180" s="13"/>
      <c r="F180" s="13"/>
      <c r="G180" s="13"/>
      <c r="H180" s="13"/>
      <c r="I180" s="13"/>
      <c r="J180" s="13"/>
    </row>
    <row r="181" spans="2:10" x14ac:dyDescent="0.3">
      <c r="B181" s="32"/>
      <c r="C181" s="31"/>
      <c r="D181" s="31"/>
      <c r="E181" s="13"/>
      <c r="F181" s="13"/>
      <c r="G181" s="13"/>
      <c r="H181" s="13"/>
      <c r="I181" s="13"/>
      <c r="J181" s="13"/>
    </row>
    <row r="182" spans="2:10" x14ac:dyDescent="0.3">
      <c r="B182" s="32"/>
      <c r="C182" s="31"/>
      <c r="D182" s="31"/>
      <c r="E182" s="13"/>
      <c r="F182" s="13"/>
      <c r="G182" s="13"/>
      <c r="H182" s="13"/>
      <c r="I182" s="13"/>
      <c r="J182" s="13"/>
    </row>
    <row r="183" spans="2:10" x14ac:dyDescent="0.3">
      <c r="B183" s="32"/>
      <c r="C183" s="31"/>
      <c r="D183" s="31"/>
      <c r="E183" s="13"/>
      <c r="F183" s="13"/>
      <c r="G183" s="13"/>
      <c r="H183" s="13"/>
      <c r="I183" s="13"/>
      <c r="J183" s="13"/>
    </row>
    <row r="184" spans="2:10" x14ac:dyDescent="0.3">
      <c r="B184" s="32"/>
      <c r="C184" s="31"/>
      <c r="D184" s="31"/>
      <c r="E184" s="13"/>
      <c r="F184" s="13"/>
      <c r="G184" s="13"/>
      <c r="H184" s="13"/>
      <c r="I184" s="13"/>
      <c r="J184" s="13"/>
    </row>
    <row r="185" spans="2:10" x14ac:dyDescent="0.3">
      <c r="B185" s="32"/>
      <c r="C185" s="31"/>
      <c r="D185" s="31"/>
      <c r="E185" s="13"/>
      <c r="F185" s="13"/>
      <c r="G185" s="13"/>
      <c r="H185" s="13"/>
      <c r="I185" s="13"/>
      <c r="J185" s="13"/>
    </row>
    <row r="186" spans="2:10" x14ac:dyDescent="0.3">
      <c r="B186" s="32"/>
      <c r="C186" s="31"/>
      <c r="D186" s="31"/>
      <c r="E186" s="13"/>
      <c r="F186" s="13"/>
      <c r="G186" s="13"/>
      <c r="H186" s="13"/>
      <c r="I186" s="13"/>
      <c r="J186" s="13"/>
    </row>
    <row r="187" spans="2:10" x14ac:dyDescent="0.3">
      <c r="B187" s="32"/>
      <c r="C187" s="31"/>
      <c r="D187" s="31"/>
      <c r="E187" s="13"/>
      <c r="F187" s="13"/>
      <c r="G187" s="13"/>
      <c r="H187" s="13"/>
      <c r="I187" s="13"/>
      <c r="J187" s="13"/>
    </row>
    <row r="188" spans="2:10" x14ac:dyDescent="0.3">
      <c r="B188" s="32"/>
      <c r="C188" s="31"/>
      <c r="D188" s="31"/>
      <c r="E188" s="13"/>
      <c r="F188" s="13"/>
      <c r="G188" s="13"/>
      <c r="H188" s="13"/>
      <c r="I188" s="13"/>
      <c r="J188" s="13"/>
    </row>
    <row r="189" spans="2:10" x14ac:dyDescent="0.3">
      <c r="B189" s="32"/>
      <c r="C189" s="31"/>
      <c r="D189" s="31"/>
      <c r="E189" s="13"/>
      <c r="F189" s="13"/>
      <c r="G189" s="13"/>
      <c r="H189" s="13"/>
      <c r="I189" s="13"/>
      <c r="J189" s="13"/>
    </row>
    <row r="190" spans="2:10" x14ac:dyDescent="0.3">
      <c r="B190" s="32"/>
      <c r="C190" s="31"/>
      <c r="D190" s="31"/>
      <c r="E190" s="13"/>
      <c r="F190" s="13"/>
      <c r="G190" s="13"/>
      <c r="H190" s="13"/>
      <c r="I190" s="13"/>
      <c r="J190" s="13"/>
    </row>
    <row r="191" spans="2:10" x14ac:dyDescent="0.3">
      <c r="B191" s="32"/>
      <c r="C191" s="31"/>
      <c r="D191" s="31"/>
      <c r="E191" s="13"/>
      <c r="F191" s="13"/>
      <c r="G191" s="13"/>
      <c r="H191" s="13"/>
      <c r="I191" s="13"/>
      <c r="J191" s="13"/>
    </row>
    <row r="192" spans="2:10" x14ac:dyDescent="0.3">
      <c r="B192" s="32"/>
      <c r="C192" s="31"/>
      <c r="D192" s="31"/>
      <c r="E192" s="13"/>
      <c r="F192" s="13"/>
      <c r="G192" s="13"/>
      <c r="H192" s="13"/>
      <c r="I192" s="13"/>
      <c r="J192" s="13"/>
    </row>
    <row r="193" spans="2:10" x14ac:dyDescent="0.3">
      <c r="B193" s="32"/>
      <c r="C193" s="31"/>
      <c r="D193" s="31"/>
      <c r="E193" s="13"/>
      <c r="F193" s="13"/>
      <c r="G193" s="13"/>
      <c r="H193" s="13"/>
      <c r="I193" s="13"/>
      <c r="J193" s="13"/>
    </row>
    <row r="194" spans="2:10" x14ac:dyDescent="0.3">
      <c r="B194" s="32"/>
      <c r="C194" s="31"/>
      <c r="D194" s="31"/>
      <c r="E194" s="13"/>
      <c r="F194" s="13"/>
      <c r="G194" s="13"/>
      <c r="H194" s="13"/>
      <c r="I194" s="13"/>
      <c r="J194" s="13"/>
    </row>
    <row r="195" spans="2:10" x14ac:dyDescent="0.3">
      <c r="B195" s="32"/>
      <c r="C195" s="31"/>
      <c r="D195" s="31"/>
      <c r="E195" s="13"/>
      <c r="F195" s="13"/>
      <c r="G195" s="13"/>
      <c r="H195" s="13"/>
      <c r="I195" s="13"/>
      <c r="J195" s="13"/>
    </row>
    <row r="196" spans="2:10" x14ac:dyDescent="0.3">
      <c r="B196" s="32"/>
      <c r="C196" s="31"/>
      <c r="D196" s="31"/>
      <c r="E196" s="13"/>
      <c r="F196" s="13"/>
      <c r="G196" s="13"/>
      <c r="H196" s="13"/>
      <c r="I196" s="13"/>
      <c r="J196" s="13"/>
    </row>
    <row r="197" spans="2:10" x14ac:dyDescent="0.3">
      <c r="B197" s="32"/>
      <c r="C197" s="31"/>
      <c r="D197" s="31"/>
      <c r="E197" s="13"/>
      <c r="F197" s="13"/>
      <c r="G197" s="13"/>
      <c r="H197" s="13"/>
      <c r="I197" s="13"/>
      <c r="J197" s="13"/>
    </row>
    <row r="198" spans="2:10" x14ac:dyDescent="0.3">
      <c r="B198" s="32"/>
      <c r="C198" s="31"/>
      <c r="D198" s="31"/>
      <c r="E198" s="13"/>
      <c r="F198" s="13"/>
      <c r="G198" s="13"/>
      <c r="H198" s="13"/>
      <c r="I198" s="13"/>
      <c r="J198" s="13"/>
    </row>
    <row r="199" spans="2:10" x14ac:dyDescent="0.3">
      <c r="B199" s="32"/>
      <c r="C199" s="31"/>
      <c r="D199" s="31"/>
      <c r="E199" s="13"/>
      <c r="F199" s="13"/>
      <c r="G199" s="13"/>
      <c r="H199" s="13"/>
      <c r="I199" s="13"/>
      <c r="J199" s="13"/>
    </row>
    <row r="200" spans="2:10" x14ac:dyDescent="0.3">
      <c r="B200" s="32"/>
      <c r="C200" s="31"/>
      <c r="D200" s="31"/>
      <c r="E200" s="13"/>
      <c r="F200" s="13"/>
      <c r="G200" s="13"/>
      <c r="H200" s="13"/>
      <c r="I200" s="13"/>
      <c r="J200" s="13"/>
    </row>
    <row r="201" spans="2:10" x14ac:dyDescent="0.3">
      <c r="B201" s="32"/>
      <c r="C201" s="31"/>
      <c r="D201" s="31"/>
      <c r="E201" s="13"/>
      <c r="F201" s="13"/>
      <c r="G201" s="13"/>
      <c r="H201" s="13"/>
      <c r="I201" s="13"/>
      <c r="J201" s="13"/>
    </row>
    <row r="202" spans="2:10" x14ac:dyDescent="0.3">
      <c r="B202" s="32"/>
      <c r="C202" s="31"/>
      <c r="D202" s="31"/>
      <c r="E202" s="13"/>
      <c r="F202" s="13"/>
      <c r="G202" s="13"/>
      <c r="H202" s="13"/>
      <c r="I202" s="13"/>
      <c r="J202" s="13"/>
    </row>
    <row r="203" spans="2:10" x14ac:dyDescent="0.3">
      <c r="B203" s="32"/>
      <c r="C203" s="31"/>
      <c r="D203" s="31"/>
      <c r="E203" s="13"/>
      <c r="F203" s="13"/>
      <c r="G203" s="13"/>
      <c r="H203" s="13"/>
      <c r="I203" s="13"/>
      <c r="J203" s="13"/>
    </row>
    <row r="204" spans="2:10" x14ac:dyDescent="0.3">
      <c r="B204" s="32"/>
      <c r="C204" s="31"/>
      <c r="D204" s="31"/>
      <c r="E204" s="13"/>
      <c r="F204" s="13"/>
      <c r="G204" s="13"/>
      <c r="H204" s="13"/>
      <c r="I204" s="13"/>
      <c r="J204" s="13"/>
    </row>
    <row r="205" spans="2:10" x14ac:dyDescent="0.3">
      <c r="B205" s="32"/>
      <c r="C205" s="31"/>
      <c r="D205" s="31"/>
      <c r="E205" s="13"/>
      <c r="F205" s="13"/>
      <c r="G205" s="13"/>
      <c r="H205" s="13"/>
      <c r="I205" s="13"/>
      <c r="J205" s="13"/>
    </row>
    <row r="206" spans="2:10" x14ac:dyDescent="0.3">
      <c r="B206" s="32"/>
      <c r="C206" s="31"/>
      <c r="D206" s="31"/>
      <c r="E206" s="13"/>
      <c r="F206" s="13"/>
      <c r="G206" s="13"/>
      <c r="H206" s="13"/>
      <c r="I206" s="13"/>
      <c r="J206" s="13"/>
    </row>
    <row r="207" spans="2:10" x14ac:dyDescent="0.3">
      <c r="B207" s="32"/>
      <c r="C207" s="31"/>
      <c r="D207" s="31"/>
      <c r="E207" s="13"/>
      <c r="F207" s="13"/>
      <c r="G207" s="13"/>
      <c r="H207" s="13"/>
      <c r="I207" s="13"/>
      <c r="J207" s="13"/>
    </row>
    <row r="208" spans="2:10" x14ac:dyDescent="0.3">
      <c r="B208" s="32"/>
      <c r="C208" s="31"/>
      <c r="D208" s="31"/>
      <c r="E208" s="13"/>
      <c r="F208" s="13"/>
      <c r="G208" s="13"/>
      <c r="H208" s="13"/>
      <c r="I208" s="13"/>
      <c r="J208" s="13"/>
    </row>
    <row r="209" spans="2:10" x14ac:dyDescent="0.3">
      <c r="B209" s="32"/>
      <c r="C209" s="31"/>
      <c r="D209" s="31"/>
      <c r="E209" s="13"/>
      <c r="F209" s="13"/>
      <c r="G209" s="13"/>
      <c r="H209" s="13"/>
      <c r="I209" s="13"/>
      <c r="J209" s="13"/>
    </row>
    <row r="210" spans="2:10" x14ac:dyDescent="0.3">
      <c r="B210" s="32"/>
      <c r="C210" s="31"/>
      <c r="D210" s="31"/>
      <c r="E210" s="13"/>
      <c r="F210" s="13"/>
      <c r="G210" s="13"/>
      <c r="H210" s="13"/>
      <c r="I210" s="13"/>
      <c r="J210" s="13"/>
    </row>
    <row r="211" spans="2:10" x14ac:dyDescent="0.3">
      <c r="B211" s="32"/>
      <c r="C211" s="31"/>
      <c r="D211" s="31"/>
      <c r="E211" s="13"/>
      <c r="F211" s="13"/>
      <c r="G211" s="13"/>
      <c r="H211" s="13"/>
      <c r="I211" s="13"/>
      <c r="J211" s="13"/>
    </row>
    <row r="212" spans="2:10" x14ac:dyDescent="0.3">
      <c r="B212" s="32"/>
      <c r="C212" s="31"/>
      <c r="D212" s="31"/>
      <c r="E212" s="13"/>
      <c r="F212" s="13"/>
      <c r="G212" s="13"/>
      <c r="H212" s="13"/>
      <c r="I212" s="13"/>
      <c r="J212" s="13"/>
    </row>
    <row r="213" spans="2:10" x14ac:dyDescent="0.3">
      <c r="B213" s="32"/>
      <c r="C213" s="31"/>
      <c r="D213" s="31"/>
      <c r="E213" s="13"/>
      <c r="F213" s="13"/>
      <c r="G213" s="13"/>
      <c r="H213" s="13"/>
      <c r="I213" s="13"/>
      <c r="J213" s="13"/>
    </row>
    <row r="214" spans="2:10" x14ac:dyDescent="0.3">
      <c r="B214" s="32"/>
      <c r="C214" s="31"/>
      <c r="D214" s="31"/>
      <c r="E214" s="13"/>
      <c r="F214" s="13"/>
      <c r="G214" s="13"/>
      <c r="H214" s="13"/>
      <c r="I214" s="13"/>
      <c r="J214" s="13"/>
    </row>
    <row r="215" spans="2:10" x14ac:dyDescent="0.3">
      <c r="B215" s="32"/>
      <c r="C215" s="31"/>
      <c r="D215" s="31"/>
      <c r="E215" s="13"/>
      <c r="F215" s="13"/>
      <c r="G215" s="13"/>
      <c r="H215" s="13"/>
      <c r="I215" s="13"/>
      <c r="J215" s="13"/>
    </row>
    <row r="216" spans="2:10" x14ac:dyDescent="0.3">
      <c r="B216" s="32"/>
      <c r="C216" s="31"/>
      <c r="D216" s="31"/>
      <c r="E216" s="13"/>
      <c r="F216" s="13"/>
      <c r="G216" s="13"/>
      <c r="H216" s="13"/>
      <c r="I216" s="13"/>
      <c r="J216" s="13"/>
    </row>
    <row r="217" spans="2:10" x14ac:dyDescent="0.3">
      <c r="B217" s="32"/>
      <c r="C217" s="31"/>
      <c r="D217" s="31"/>
      <c r="E217" s="13"/>
      <c r="F217" s="13"/>
      <c r="G217" s="13"/>
      <c r="H217" s="13"/>
      <c r="I217" s="13"/>
      <c r="J217" s="13"/>
    </row>
    <row r="218" spans="2:10" x14ac:dyDescent="0.3">
      <c r="B218" s="32"/>
      <c r="C218" s="31"/>
      <c r="D218" s="31"/>
      <c r="E218" s="13"/>
      <c r="F218" s="13"/>
      <c r="G218" s="13"/>
      <c r="H218" s="13"/>
      <c r="I218" s="13"/>
      <c r="J218" s="13"/>
    </row>
    <row r="219" spans="2:10" x14ac:dyDescent="0.3">
      <c r="B219" s="32"/>
      <c r="C219" s="31"/>
      <c r="D219" s="31"/>
      <c r="E219" s="13"/>
      <c r="F219" s="13"/>
      <c r="G219" s="13"/>
      <c r="H219" s="13"/>
      <c r="I219" s="13"/>
      <c r="J219" s="13"/>
    </row>
    <row r="220" spans="2:10" x14ac:dyDescent="0.3">
      <c r="B220" s="32"/>
      <c r="C220" s="31"/>
      <c r="D220" s="31"/>
      <c r="E220" s="13"/>
      <c r="F220" s="13"/>
      <c r="G220" s="13"/>
      <c r="H220" s="13"/>
      <c r="I220" s="13"/>
      <c r="J220" s="13"/>
    </row>
    <row r="221" spans="2:10" x14ac:dyDescent="0.3">
      <c r="B221" s="32"/>
      <c r="C221" s="31"/>
      <c r="D221" s="31"/>
      <c r="E221" s="13"/>
      <c r="F221" s="13"/>
      <c r="G221" s="13"/>
      <c r="H221" s="13"/>
      <c r="I221" s="13"/>
      <c r="J221" s="13"/>
    </row>
    <row r="222" spans="2:10" x14ac:dyDescent="0.3">
      <c r="B222" s="32"/>
      <c r="C222" s="31"/>
      <c r="D222" s="31"/>
      <c r="E222" s="13"/>
      <c r="F222" s="13"/>
      <c r="G222" s="13"/>
      <c r="H222" s="13"/>
      <c r="I222" s="13"/>
      <c r="J222" s="13"/>
    </row>
    <row r="223" spans="2:10" x14ac:dyDescent="0.3">
      <c r="B223" s="32"/>
      <c r="C223" s="31"/>
      <c r="D223" s="31"/>
      <c r="E223" s="13"/>
      <c r="F223" s="13"/>
      <c r="G223" s="13"/>
      <c r="H223" s="13"/>
      <c r="I223" s="13"/>
      <c r="J223" s="13"/>
    </row>
    <row r="224" spans="2:10" x14ac:dyDescent="0.3">
      <c r="B224" s="32"/>
      <c r="C224" s="31"/>
      <c r="D224" s="31"/>
      <c r="E224" s="13"/>
      <c r="F224" s="13"/>
      <c r="G224" s="13"/>
      <c r="H224" s="13"/>
      <c r="I224" s="13"/>
      <c r="J224" s="13"/>
    </row>
    <row r="225" spans="2:10" x14ac:dyDescent="0.3">
      <c r="B225" s="32"/>
      <c r="C225" s="31"/>
      <c r="D225" s="31"/>
      <c r="E225" s="13"/>
      <c r="F225" s="13"/>
      <c r="G225" s="13"/>
      <c r="H225" s="13"/>
      <c r="I225" s="13"/>
      <c r="J225" s="13"/>
    </row>
    <row r="226" spans="2:10" x14ac:dyDescent="0.3">
      <c r="B226" s="32"/>
      <c r="C226" s="31"/>
      <c r="D226" s="31"/>
      <c r="E226" s="13"/>
      <c r="F226" s="13"/>
      <c r="G226" s="13"/>
      <c r="H226" s="13"/>
      <c r="I226" s="13"/>
      <c r="J226" s="13"/>
    </row>
    <row r="227" spans="2:10" x14ac:dyDescent="0.3">
      <c r="B227" s="32"/>
      <c r="C227" s="31"/>
      <c r="D227" s="31"/>
      <c r="E227" s="13"/>
      <c r="F227" s="13"/>
      <c r="G227" s="13"/>
      <c r="H227" s="13"/>
      <c r="I227" s="13"/>
      <c r="J227" s="13"/>
    </row>
    <row r="228" spans="2:10" x14ac:dyDescent="0.3">
      <c r="B228" s="32"/>
      <c r="C228" s="31"/>
      <c r="D228" s="31"/>
      <c r="E228" s="13"/>
      <c r="F228" s="13"/>
      <c r="G228" s="13"/>
      <c r="H228" s="13"/>
      <c r="I228" s="13"/>
      <c r="J228" s="13"/>
    </row>
    <row r="229" spans="2:10" x14ac:dyDescent="0.3">
      <c r="B229" s="32"/>
      <c r="C229" s="31"/>
      <c r="D229" s="31"/>
      <c r="E229" s="13"/>
      <c r="F229" s="13"/>
      <c r="G229" s="13"/>
      <c r="H229" s="13"/>
      <c r="I229" s="13"/>
      <c r="J229" s="13"/>
    </row>
    <row r="230" spans="2:10" x14ac:dyDescent="0.3">
      <c r="B230" s="32"/>
      <c r="C230" s="31"/>
      <c r="D230" s="31"/>
      <c r="E230" s="13"/>
      <c r="F230" s="13"/>
      <c r="G230" s="13"/>
      <c r="H230" s="13"/>
      <c r="I230" s="13"/>
      <c r="J230" s="13"/>
    </row>
    <row r="231" spans="2:10" x14ac:dyDescent="0.3">
      <c r="B231" s="32"/>
      <c r="C231" s="31"/>
      <c r="D231" s="31"/>
      <c r="E231" s="13"/>
      <c r="F231" s="13"/>
      <c r="G231" s="13"/>
      <c r="H231" s="13"/>
      <c r="I231" s="13"/>
      <c r="J231" s="13"/>
    </row>
    <row r="232" spans="2:10" x14ac:dyDescent="0.3">
      <c r="B232" s="32"/>
      <c r="C232" s="31"/>
      <c r="D232" s="31"/>
      <c r="E232" s="13"/>
      <c r="F232" s="13"/>
      <c r="G232" s="13"/>
      <c r="H232" s="13"/>
      <c r="I232" s="13"/>
      <c r="J232" s="13"/>
    </row>
    <row r="233" spans="2:10" x14ac:dyDescent="0.3">
      <c r="B233" s="32"/>
      <c r="C233" s="31"/>
      <c r="D233" s="31"/>
      <c r="E233" s="13"/>
      <c r="F233" s="13"/>
      <c r="G233" s="13"/>
      <c r="H233" s="13"/>
      <c r="I233" s="13"/>
      <c r="J233" s="13"/>
    </row>
    <row r="234" spans="2:10" x14ac:dyDescent="0.3">
      <c r="B234" s="32"/>
      <c r="C234" s="31"/>
      <c r="D234" s="31"/>
      <c r="E234" s="13"/>
      <c r="F234" s="13"/>
      <c r="G234" s="13"/>
      <c r="H234" s="13"/>
      <c r="I234" s="13"/>
      <c r="J234" s="13"/>
    </row>
    <row r="235" spans="2:10" x14ac:dyDescent="0.3">
      <c r="B235" s="32"/>
      <c r="C235" s="31"/>
      <c r="D235" s="31"/>
      <c r="E235" s="13"/>
      <c r="F235" s="13"/>
      <c r="G235" s="13"/>
      <c r="H235" s="13"/>
      <c r="I235" s="13"/>
      <c r="J235" s="13"/>
    </row>
    <row r="236" spans="2:10" x14ac:dyDescent="0.3">
      <c r="B236" s="32"/>
      <c r="C236" s="31"/>
      <c r="D236" s="31"/>
      <c r="E236" s="13"/>
      <c r="F236" s="13"/>
      <c r="G236" s="13"/>
      <c r="H236" s="13"/>
      <c r="I236" s="13"/>
      <c r="J236" s="13"/>
    </row>
    <row r="237" spans="2:10" x14ac:dyDescent="0.3">
      <c r="B237" s="32"/>
      <c r="C237" s="31"/>
      <c r="D237" s="31"/>
      <c r="E237" s="13"/>
      <c r="F237" s="13"/>
      <c r="G237" s="13"/>
      <c r="H237" s="13"/>
      <c r="I237" s="13"/>
      <c r="J237" s="13"/>
    </row>
    <row r="238" spans="2:10" x14ac:dyDescent="0.3">
      <c r="B238" s="32"/>
      <c r="C238" s="31"/>
      <c r="D238" s="31"/>
      <c r="E238" s="13"/>
      <c r="F238" s="13"/>
      <c r="G238" s="13"/>
      <c r="H238" s="13"/>
      <c r="I238" s="13"/>
      <c r="J238" s="13"/>
    </row>
    <row r="239" spans="2:10" x14ac:dyDescent="0.3">
      <c r="B239" s="32"/>
      <c r="C239" s="31"/>
      <c r="D239" s="31"/>
      <c r="E239" s="13"/>
      <c r="F239" s="13"/>
      <c r="G239" s="13"/>
      <c r="H239" s="13"/>
      <c r="I239" s="13"/>
      <c r="J239" s="13"/>
    </row>
    <row r="240" spans="2:10" x14ac:dyDescent="0.3">
      <c r="B240" s="32"/>
      <c r="C240" s="31"/>
      <c r="D240" s="31"/>
      <c r="E240" s="13"/>
      <c r="F240" s="13"/>
      <c r="G240" s="13"/>
      <c r="H240" s="13"/>
      <c r="I240" s="13"/>
      <c r="J240" s="13"/>
    </row>
    <row r="241" spans="2:10" x14ac:dyDescent="0.3">
      <c r="B241" s="32"/>
      <c r="C241" s="31"/>
      <c r="D241" s="31"/>
      <c r="E241" s="13"/>
      <c r="F241" s="13"/>
      <c r="G241" s="13"/>
      <c r="H241" s="13"/>
      <c r="I241" s="13"/>
      <c r="J241" s="13"/>
    </row>
    <row r="242" spans="2:10" x14ac:dyDescent="0.3">
      <c r="B242" s="32"/>
      <c r="C242" s="31"/>
      <c r="D242" s="31"/>
      <c r="E242" s="13"/>
      <c r="F242" s="13"/>
      <c r="G242" s="13"/>
      <c r="H242" s="13"/>
      <c r="I242" s="13"/>
      <c r="J242" s="13"/>
    </row>
    <row r="243" spans="2:10" x14ac:dyDescent="0.3">
      <c r="B243" s="32"/>
      <c r="C243" s="31"/>
      <c r="D243" s="31"/>
      <c r="E243" s="13"/>
      <c r="F243" s="13"/>
      <c r="G243" s="13"/>
      <c r="H243" s="13"/>
      <c r="I243" s="13"/>
      <c r="J243" s="13"/>
    </row>
    <row r="244" spans="2:10" x14ac:dyDescent="0.3">
      <c r="B244" s="32"/>
      <c r="C244" s="31"/>
      <c r="D244" s="31"/>
      <c r="E244" s="13"/>
      <c r="F244" s="13"/>
      <c r="G244" s="13"/>
      <c r="H244" s="13"/>
      <c r="I244" s="13"/>
      <c r="J244" s="13"/>
    </row>
    <row r="245" spans="2:10" x14ac:dyDescent="0.3">
      <c r="B245" s="32"/>
      <c r="C245" s="31"/>
      <c r="D245" s="31"/>
      <c r="E245" s="13"/>
      <c r="F245" s="13"/>
      <c r="G245" s="13"/>
      <c r="H245" s="13"/>
      <c r="I245" s="13"/>
      <c r="J245" s="13"/>
    </row>
    <row r="246" spans="2:10" x14ac:dyDescent="0.3">
      <c r="B246" s="32"/>
      <c r="C246" s="31"/>
      <c r="D246" s="31"/>
      <c r="E246" s="13"/>
      <c r="F246" s="13"/>
      <c r="G246" s="13"/>
      <c r="H246" s="13"/>
      <c r="I246" s="13"/>
      <c r="J246" s="13"/>
    </row>
    <row r="247" spans="2:10" x14ac:dyDescent="0.3">
      <c r="B247" s="32"/>
      <c r="C247" s="31"/>
      <c r="D247" s="31"/>
      <c r="E247" s="13"/>
      <c r="F247" s="13"/>
      <c r="G247" s="13"/>
      <c r="H247" s="13"/>
      <c r="I247" s="13"/>
      <c r="J247" s="13"/>
    </row>
    <row r="248" spans="2:10" x14ac:dyDescent="0.3">
      <c r="B248" s="32"/>
      <c r="C248" s="31"/>
      <c r="D248" s="31"/>
      <c r="E248" s="13"/>
      <c r="F248" s="13"/>
      <c r="G248" s="13"/>
      <c r="H248" s="13"/>
      <c r="I248" s="13"/>
      <c r="J248" s="13"/>
    </row>
    <row r="249" spans="2:10" x14ac:dyDescent="0.3">
      <c r="B249" s="32"/>
      <c r="C249" s="31"/>
      <c r="D249" s="31"/>
      <c r="E249" s="13"/>
      <c r="F249" s="13"/>
      <c r="G249" s="13"/>
      <c r="H249" s="13"/>
      <c r="I249" s="13"/>
      <c r="J249" s="13"/>
    </row>
    <row r="250" spans="2:10" x14ac:dyDescent="0.3">
      <c r="B250" s="32"/>
      <c r="C250" s="31"/>
      <c r="D250" s="31"/>
      <c r="E250" s="13"/>
      <c r="F250" s="13"/>
      <c r="G250" s="13"/>
      <c r="H250" s="13"/>
      <c r="I250" s="13"/>
      <c r="J250" s="13"/>
    </row>
    <row r="251" spans="2:10" x14ac:dyDescent="0.3">
      <c r="B251" s="32"/>
      <c r="C251" s="31"/>
      <c r="D251" s="31"/>
      <c r="E251" s="13"/>
      <c r="F251" s="13"/>
      <c r="G251" s="13"/>
      <c r="H251" s="13"/>
      <c r="I251" s="13"/>
      <c r="J251" s="13"/>
    </row>
    <row r="252" spans="2:10" x14ac:dyDescent="0.3">
      <c r="B252" s="32"/>
      <c r="C252" s="31"/>
      <c r="D252" s="31"/>
      <c r="E252" s="13"/>
      <c r="F252" s="13"/>
      <c r="G252" s="13"/>
      <c r="H252" s="13"/>
      <c r="I252" s="13"/>
      <c r="J252" s="13"/>
    </row>
    <row r="253" spans="2:10" x14ac:dyDescent="0.3">
      <c r="B253" s="32"/>
      <c r="C253" s="31"/>
      <c r="D253" s="31"/>
      <c r="E253" s="13"/>
      <c r="F253" s="13"/>
      <c r="G253" s="13"/>
      <c r="H253" s="13"/>
      <c r="I253" s="13"/>
      <c r="J253" s="13"/>
    </row>
    <row r="254" spans="2:10" x14ac:dyDescent="0.3">
      <c r="B254" s="32"/>
      <c r="C254" s="31"/>
      <c r="D254" s="31"/>
      <c r="E254" s="13"/>
      <c r="F254" s="13"/>
      <c r="G254" s="13"/>
      <c r="H254" s="13"/>
      <c r="I254" s="13"/>
      <c r="J254" s="13"/>
    </row>
    <row r="255" spans="2:10" x14ac:dyDescent="0.3">
      <c r="B255" s="32"/>
      <c r="C255" s="31"/>
      <c r="D255" s="31"/>
      <c r="E255" s="13"/>
      <c r="F255" s="13"/>
      <c r="G255" s="13"/>
      <c r="H255" s="13"/>
      <c r="I255" s="13"/>
      <c r="J255" s="13"/>
    </row>
    <row r="256" spans="2:10" x14ac:dyDescent="0.3">
      <c r="B256" s="32"/>
      <c r="C256" s="31"/>
      <c r="D256" s="31"/>
      <c r="E256" s="13"/>
      <c r="F256" s="13"/>
      <c r="G256" s="13"/>
      <c r="H256" s="13"/>
      <c r="I256" s="13"/>
      <c r="J256" s="13"/>
    </row>
    <row r="257" spans="2:10" x14ac:dyDescent="0.3">
      <c r="B257" s="32"/>
      <c r="C257" s="31"/>
      <c r="D257" s="31"/>
      <c r="E257" s="13"/>
      <c r="F257" s="13"/>
      <c r="G257" s="13"/>
      <c r="H257" s="13"/>
      <c r="I257" s="13"/>
      <c r="J257" s="13"/>
    </row>
    <row r="258" spans="2:10" x14ac:dyDescent="0.3">
      <c r="B258" s="32"/>
      <c r="C258" s="31"/>
      <c r="D258" s="31"/>
      <c r="E258" s="13"/>
      <c r="F258" s="13"/>
      <c r="G258" s="13"/>
      <c r="H258" s="13"/>
      <c r="I258" s="13"/>
      <c r="J258" s="13"/>
    </row>
    <row r="259" spans="2:10" x14ac:dyDescent="0.3">
      <c r="B259" s="32"/>
      <c r="C259" s="31"/>
      <c r="D259" s="31"/>
      <c r="E259" s="13"/>
      <c r="F259" s="13"/>
      <c r="G259" s="13"/>
      <c r="H259" s="13"/>
      <c r="I259" s="13"/>
      <c r="J259" s="13"/>
    </row>
    <row r="260" spans="2:10" x14ac:dyDescent="0.3">
      <c r="B260" s="32"/>
      <c r="C260" s="31"/>
      <c r="D260" s="31"/>
      <c r="E260" s="13"/>
      <c r="F260" s="13"/>
      <c r="G260" s="13"/>
      <c r="H260" s="13"/>
      <c r="I260" s="13"/>
      <c r="J260" s="13"/>
    </row>
    <row r="261" spans="2:10" x14ac:dyDescent="0.3">
      <c r="B261" s="32"/>
      <c r="C261" s="31"/>
      <c r="D261" s="31"/>
      <c r="E261" s="13"/>
      <c r="F261" s="13"/>
      <c r="G261" s="13"/>
      <c r="H261" s="13"/>
      <c r="I261" s="13"/>
      <c r="J261" s="13"/>
    </row>
    <row r="262" spans="2:10" x14ac:dyDescent="0.3">
      <c r="B262" s="32"/>
      <c r="C262" s="31"/>
      <c r="D262" s="31"/>
      <c r="E262" s="13"/>
      <c r="F262" s="13"/>
      <c r="G262" s="13"/>
      <c r="H262" s="13"/>
      <c r="I262" s="13"/>
      <c r="J262" s="13"/>
    </row>
    <row r="263" spans="2:10" x14ac:dyDescent="0.3">
      <c r="B263" s="32"/>
      <c r="C263" s="31"/>
      <c r="D263" s="31"/>
      <c r="E263" s="13"/>
      <c r="F263" s="13"/>
      <c r="G263" s="13"/>
      <c r="H263" s="13"/>
      <c r="I263" s="13"/>
      <c r="J263" s="13"/>
    </row>
    <row r="264" spans="2:10" x14ac:dyDescent="0.3">
      <c r="B264" s="32"/>
      <c r="C264" s="31"/>
      <c r="D264" s="31"/>
      <c r="E264" s="13"/>
      <c r="F264" s="13"/>
      <c r="G264" s="13"/>
      <c r="H264" s="13"/>
      <c r="I264" s="13"/>
      <c r="J264" s="13"/>
    </row>
    <row r="265" spans="2:10" x14ac:dyDescent="0.3">
      <c r="B265" s="32"/>
      <c r="C265" s="31"/>
      <c r="D265" s="31"/>
      <c r="E265" s="13"/>
      <c r="F265" s="13"/>
      <c r="G265" s="13"/>
      <c r="H265" s="13"/>
      <c r="I265" s="13"/>
      <c r="J265" s="13"/>
    </row>
    <row r="266" spans="2:10" x14ac:dyDescent="0.3">
      <c r="B266" s="32"/>
      <c r="C266" s="31"/>
      <c r="D266" s="31"/>
      <c r="E266" s="13"/>
      <c r="F266" s="13"/>
      <c r="G266" s="13"/>
      <c r="H266" s="13"/>
      <c r="I266" s="13"/>
      <c r="J266" s="13"/>
    </row>
    <row r="267" spans="2:10" x14ac:dyDescent="0.3">
      <c r="B267" s="32"/>
      <c r="C267" s="31"/>
      <c r="D267" s="31"/>
      <c r="E267" s="13"/>
      <c r="F267" s="13"/>
      <c r="G267" s="13"/>
      <c r="H267" s="13"/>
      <c r="I267" s="13"/>
      <c r="J267" s="13"/>
    </row>
    <row r="268" spans="2:10" x14ac:dyDescent="0.3">
      <c r="B268" s="32"/>
      <c r="C268" s="31"/>
      <c r="D268" s="31"/>
      <c r="E268" s="13"/>
      <c r="F268" s="13"/>
      <c r="G268" s="13"/>
      <c r="H268" s="13"/>
      <c r="I268" s="13"/>
      <c r="J268" s="13"/>
    </row>
    <row r="269" spans="2:10" x14ac:dyDescent="0.3">
      <c r="B269" s="32"/>
      <c r="C269" s="31"/>
      <c r="D269" s="31"/>
      <c r="E269" s="13"/>
      <c r="F269" s="13"/>
      <c r="G269" s="13"/>
      <c r="H269" s="13"/>
      <c r="I269" s="13"/>
      <c r="J269" s="13"/>
    </row>
    <row r="270" spans="2:10" x14ac:dyDescent="0.3">
      <c r="B270" s="32"/>
      <c r="C270" s="31"/>
      <c r="D270" s="31"/>
      <c r="E270" s="13"/>
      <c r="F270" s="13"/>
      <c r="G270" s="13"/>
      <c r="H270" s="13"/>
      <c r="I270" s="13"/>
      <c r="J270" s="13"/>
    </row>
    <row r="271" spans="2:10" x14ac:dyDescent="0.3">
      <c r="B271" s="32"/>
      <c r="C271" s="31"/>
      <c r="D271" s="31"/>
      <c r="E271" s="13"/>
      <c r="F271" s="13"/>
      <c r="G271" s="13"/>
      <c r="H271" s="13"/>
      <c r="I271" s="13"/>
      <c r="J271" s="13"/>
    </row>
    <row r="272" spans="2:10" x14ac:dyDescent="0.3">
      <c r="B272" s="32"/>
      <c r="C272" s="31"/>
      <c r="D272" s="31"/>
      <c r="E272" s="13"/>
      <c r="F272" s="13"/>
      <c r="G272" s="13"/>
      <c r="H272" s="13"/>
      <c r="I272" s="13"/>
      <c r="J272" s="13"/>
    </row>
    <row r="273" spans="2:10" x14ac:dyDescent="0.3">
      <c r="B273" s="32"/>
      <c r="C273" s="31"/>
      <c r="D273" s="31"/>
      <c r="E273" s="13"/>
      <c r="F273" s="13"/>
      <c r="G273" s="13"/>
      <c r="H273" s="13"/>
      <c r="I273" s="13"/>
      <c r="J273" s="13"/>
    </row>
    <row r="274" spans="2:10" x14ac:dyDescent="0.3">
      <c r="B274" s="32"/>
      <c r="C274" s="31"/>
      <c r="D274" s="31"/>
      <c r="E274" s="13"/>
      <c r="F274" s="13"/>
      <c r="G274" s="13"/>
      <c r="H274" s="13"/>
      <c r="I274" s="13"/>
      <c r="J274" s="13"/>
    </row>
    <row r="275" spans="2:10" x14ac:dyDescent="0.3">
      <c r="B275" s="32"/>
      <c r="C275" s="31"/>
      <c r="D275" s="31"/>
      <c r="E275" s="13"/>
      <c r="F275" s="13"/>
      <c r="G275" s="13"/>
      <c r="H275" s="13"/>
      <c r="I275" s="13"/>
      <c r="J275" s="13"/>
    </row>
    <row r="276" spans="2:10" x14ac:dyDescent="0.3">
      <c r="B276" s="32"/>
      <c r="C276" s="31"/>
      <c r="D276" s="31"/>
      <c r="E276" s="13"/>
      <c r="F276" s="13"/>
      <c r="G276" s="13"/>
      <c r="H276" s="13"/>
      <c r="I276" s="13"/>
      <c r="J276" s="13"/>
    </row>
    <row r="277" spans="2:10" x14ac:dyDescent="0.3">
      <c r="B277" s="32"/>
      <c r="C277" s="31"/>
      <c r="D277" s="31"/>
      <c r="E277" s="13"/>
      <c r="F277" s="13"/>
      <c r="G277" s="13"/>
      <c r="H277" s="13"/>
      <c r="I277" s="13"/>
      <c r="J277" s="13"/>
    </row>
    <row r="278" spans="2:10" x14ac:dyDescent="0.3">
      <c r="B278" s="32"/>
      <c r="C278" s="31"/>
      <c r="D278" s="31"/>
      <c r="E278" s="13"/>
      <c r="F278" s="13"/>
      <c r="G278" s="13"/>
      <c r="H278" s="13"/>
      <c r="I278" s="13"/>
      <c r="J278" s="13"/>
    </row>
    <row r="279" spans="2:10" x14ac:dyDescent="0.3">
      <c r="B279" s="32"/>
      <c r="C279" s="31"/>
      <c r="D279" s="31"/>
      <c r="E279" s="13"/>
      <c r="F279" s="13"/>
      <c r="G279" s="13"/>
      <c r="H279" s="13"/>
      <c r="I279" s="13"/>
      <c r="J279" s="13"/>
    </row>
    <row r="280" spans="2:10" x14ac:dyDescent="0.3">
      <c r="B280" s="32"/>
      <c r="C280" s="31"/>
      <c r="D280" s="31"/>
      <c r="E280" s="13"/>
      <c r="F280" s="13"/>
      <c r="G280" s="13"/>
      <c r="H280" s="13"/>
      <c r="I280" s="13"/>
      <c r="J280" s="13"/>
    </row>
    <row r="281" spans="2:10" x14ac:dyDescent="0.3">
      <c r="B281" s="32"/>
      <c r="C281" s="31"/>
      <c r="D281" s="31"/>
      <c r="E281" s="13"/>
      <c r="F281" s="13"/>
      <c r="G281" s="13"/>
      <c r="H281" s="13"/>
      <c r="I281" s="13"/>
      <c r="J281" s="13"/>
    </row>
    <row r="282" spans="2:10" x14ac:dyDescent="0.3">
      <c r="B282" s="32"/>
      <c r="C282" s="31"/>
      <c r="D282" s="31"/>
      <c r="E282" s="13"/>
      <c r="F282" s="13"/>
      <c r="G282" s="13"/>
      <c r="H282" s="13"/>
      <c r="I282" s="13"/>
      <c r="J282" s="13"/>
    </row>
    <row r="283" spans="2:10" x14ac:dyDescent="0.3">
      <c r="B283" s="32"/>
      <c r="C283" s="31"/>
      <c r="D283" s="31"/>
      <c r="E283" s="13"/>
      <c r="F283" s="13"/>
      <c r="G283" s="13"/>
      <c r="H283" s="13"/>
      <c r="I283" s="13"/>
      <c r="J283" s="13"/>
    </row>
    <row r="284" spans="2:10" x14ac:dyDescent="0.3">
      <c r="B284" s="32"/>
      <c r="C284" s="31"/>
      <c r="D284" s="31"/>
      <c r="E284" s="13"/>
      <c r="F284" s="13"/>
      <c r="G284" s="13"/>
      <c r="H284" s="13"/>
      <c r="I284" s="13"/>
      <c r="J284" s="13"/>
    </row>
    <row r="285" spans="2:10" x14ac:dyDescent="0.3">
      <c r="B285" s="32"/>
      <c r="C285" s="31"/>
      <c r="D285" s="31"/>
      <c r="E285" s="13"/>
      <c r="F285" s="13"/>
      <c r="G285" s="13"/>
      <c r="H285" s="13"/>
      <c r="I285" s="13"/>
      <c r="J285" s="13"/>
    </row>
    <row r="286" spans="2:10" x14ac:dyDescent="0.3">
      <c r="B286" s="32"/>
      <c r="C286" s="31"/>
      <c r="D286" s="31"/>
      <c r="E286" s="13"/>
      <c r="F286" s="13"/>
      <c r="G286" s="13"/>
      <c r="H286" s="13"/>
      <c r="I286" s="13"/>
      <c r="J286" s="13"/>
    </row>
    <row r="287" spans="2:10" x14ac:dyDescent="0.3">
      <c r="B287" s="32"/>
      <c r="C287" s="31"/>
      <c r="D287" s="31"/>
      <c r="E287" s="13"/>
      <c r="F287" s="13"/>
      <c r="G287" s="13"/>
      <c r="H287" s="13"/>
      <c r="I287" s="13"/>
      <c r="J287" s="13"/>
    </row>
    <row r="288" spans="2:10" x14ac:dyDescent="0.3">
      <c r="B288" s="32"/>
      <c r="C288" s="31"/>
      <c r="D288" s="31"/>
      <c r="E288" s="13"/>
      <c r="F288" s="13"/>
      <c r="G288" s="13"/>
      <c r="H288" s="13"/>
      <c r="I288" s="13"/>
      <c r="J288" s="13"/>
    </row>
    <row r="289" spans="2:10" x14ac:dyDescent="0.3">
      <c r="B289" s="32"/>
      <c r="C289" s="31"/>
      <c r="D289" s="31"/>
      <c r="E289" s="13"/>
      <c r="F289" s="13"/>
      <c r="G289" s="13"/>
      <c r="H289" s="13"/>
      <c r="I289" s="13"/>
      <c r="J289" s="13"/>
    </row>
    <row r="290" spans="2:10" x14ac:dyDescent="0.3">
      <c r="B290" s="32"/>
      <c r="C290" s="31"/>
      <c r="D290" s="31"/>
      <c r="E290" s="13"/>
      <c r="F290" s="13"/>
      <c r="G290" s="13"/>
      <c r="H290" s="13"/>
      <c r="I290" s="13"/>
      <c r="J290" s="13"/>
    </row>
    <row r="291" spans="2:10" x14ac:dyDescent="0.3">
      <c r="B291" s="32"/>
      <c r="C291" s="31"/>
      <c r="D291" s="31"/>
      <c r="E291" s="13"/>
      <c r="F291" s="13"/>
      <c r="G291" s="13"/>
      <c r="H291" s="13"/>
      <c r="I291" s="13"/>
      <c r="J291" s="13"/>
    </row>
    <row r="292" spans="2:10" x14ac:dyDescent="0.3">
      <c r="B292" s="32"/>
      <c r="C292" s="31"/>
      <c r="D292" s="31"/>
      <c r="E292" s="13"/>
      <c r="F292" s="13"/>
      <c r="G292" s="13"/>
      <c r="H292" s="13"/>
      <c r="I292" s="13"/>
      <c r="J292" s="13"/>
    </row>
    <row r="293" spans="2:10" x14ac:dyDescent="0.3">
      <c r="B293" s="32"/>
      <c r="C293" s="31"/>
      <c r="D293" s="31"/>
      <c r="E293" s="13"/>
      <c r="F293" s="13"/>
      <c r="G293" s="13"/>
      <c r="H293" s="13"/>
      <c r="I293" s="13"/>
      <c r="J293" s="13"/>
    </row>
    <row r="294" spans="2:10" x14ac:dyDescent="0.3">
      <c r="B294" s="32"/>
      <c r="C294" s="31"/>
      <c r="D294" s="31"/>
      <c r="E294" s="13"/>
      <c r="F294" s="13"/>
      <c r="G294" s="13"/>
      <c r="H294" s="13"/>
      <c r="I294" s="13"/>
      <c r="J294" s="13"/>
    </row>
    <row r="295" spans="2:10" x14ac:dyDescent="0.3">
      <c r="B295" s="32"/>
      <c r="C295" s="31"/>
      <c r="D295" s="31"/>
      <c r="E295" s="13"/>
      <c r="F295" s="13"/>
      <c r="G295" s="13"/>
      <c r="H295" s="13"/>
      <c r="I295" s="13"/>
      <c r="J295" s="13"/>
    </row>
    <row r="296" spans="2:10" x14ac:dyDescent="0.3">
      <c r="B296" s="32"/>
      <c r="C296" s="31"/>
      <c r="D296" s="31"/>
      <c r="E296" s="13"/>
      <c r="F296" s="13"/>
      <c r="G296" s="13"/>
      <c r="H296" s="13"/>
      <c r="I296" s="13"/>
      <c r="J296" s="13"/>
    </row>
    <row r="297" spans="2:10" x14ac:dyDescent="0.3">
      <c r="B297" s="32"/>
      <c r="C297" s="31"/>
      <c r="D297" s="31"/>
      <c r="E297" s="13"/>
      <c r="F297" s="13"/>
      <c r="G297" s="13"/>
      <c r="H297" s="13"/>
      <c r="I297" s="13"/>
      <c r="J297" s="13"/>
    </row>
    <row r="298" spans="2:10" x14ac:dyDescent="0.3">
      <c r="B298" s="32"/>
      <c r="C298" s="31"/>
      <c r="D298" s="31"/>
      <c r="E298" s="13"/>
      <c r="F298" s="13"/>
      <c r="G298" s="13"/>
      <c r="H298" s="13"/>
      <c r="I298" s="13"/>
      <c r="J298" s="13"/>
    </row>
    <row r="299" spans="2:10" x14ac:dyDescent="0.3">
      <c r="B299" s="32"/>
      <c r="C299" s="31"/>
      <c r="D299" s="31"/>
      <c r="E299" s="13"/>
      <c r="F299" s="13"/>
      <c r="G299" s="13"/>
      <c r="H299" s="13"/>
      <c r="I299" s="13"/>
      <c r="J299" s="13"/>
    </row>
    <row r="300" spans="2:10" x14ac:dyDescent="0.3">
      <c r="B300" s="32"/>
      <c r="C300" s="31"/>
      <c r="D300" s="31"/>
      <c r="E300" s="13"/>
      <c r="F300" s="13"/>
      <c r="G300" s="13"/>
      <c r="H300" s="13"/>
      <c r="I300" s="13"/>
      <c r="J300" s="13"/>
    </row>
    <row r="301" spans="2:10" x14ac:dyDescent="0.3">
      <c r="B301" s="32"/>
      <c r="C301" s="31"/>
      <c r="D301" s="31"/>
      <c r="E301" s="13"/>
      <c r="F301" s="13"/>
      <c r="G301" s="13"/>
      <c r="H301" s="13"/>
      <c r="I301" s="13"/>
      <c r="J301" s="13"/>
    </row>
    <row r="302" spans="2:10" x14ac:dyDescent="0.3">
      <c r="B302" s="32"/>
      <c r="C302" s="31"/>
      <c r="D302" s="31"/>
      <c r="E302" s="13"/>
      <c r="F302" s="13"/>
      <c r="G302" s="13"/>
      <c r="H302" s="13"/>
      <c r="I302" s="13"/>
      <c r="J302" s="13"/>
    </row>
    <row r="303" spans="2:10" x14ac:dyDescent="0.3">
      <c r="B303" s="32"/>
      <c r="C303" s="31"/>
      <c r="D303" s="31"/>
      <c r="E303" s="13"/>
      <c r="F303" s="13"/>
      <c r="G303" s="13"/>
      <c r="H303" s="13"/>
      <c r="I303" s="13"/>
      <c r="J303" s="13"/>
    </row>
    <row r="304" spans="2:10" x14ac:dyDescent="0.3">
      <c r="B304" s="32"/>
      <c r="C304" s="31"/>
      <c r="D304" s="31"/>
      <c r="E304" s="13"/>
      <c r="F304" s="13"/>
      <c r="G304" s="13"/>
      <c r="H304" s="13"/>
      <c r="I304" s="13"/>
      <c r="J304" s="13"/>
    </row>
    <row r="305" spans="2:10" x14ac:dyDescent="0.3">
      <c r="B305" s="32"/>
      <c r="C305" s="31"/>
      <c r="D305" s="31"/>
      <c r="E305" s="13"/>
      <c r="F305" s="13"/>
      <c r="G305" s="13"/>
      <c r="H305" s="13"/>
      <c r="I305" s="13"/>
      <c r="J305" s="13"/>
    </row>
    <row r="306" spans="2:10" x14ac:dyDescent="0.3">
      <c r="B306" s="32"/>
      <c r="C306" s="31"/>
      <c r="D306" s="31"/>
      <c r="E306" s="13"/>
      <c r="F306" s="13"/>
      <c r="G306" s="13"/>
      <c r="H306" s="13"/>
      <c r="I306" s="13"/>
      <c r="J306" s="13"/>
    </row>
    <row r="307" spans="2:10" x14ac:dyDescent="0.3">
      <c r="B307" s="32"/>
      <c r="C307" s="31"/>
      <c r="D307" s="31"/>
      <c r="E307" s="13"/>
      <c r="F307" s="13"/>
      <c r="G307" s="13"/>
      <c r="H307" s="13"/>
      <c r="I307" s="13"/>
      <c r="J307" s="13"/>
    </row>
    <row r="308" spans="2:10" x14ac:dyDescent="0.3">
      <c r="B308" s="32"/>
      <c r="C308" s="31"/>
      <c r="D308" s="31"/>
      <c r="E308" s="13"/>
      <c r="F308" s="13"/>
      <c r="G308" s="13"/>
      <c r="H308" s="13"/>
      <c r="I308" s="13"/>
      <c r="J308" s="13"/>
    </row>
    <row r="309" spans="2:10" x14ac:dyDescent="0.3">
      <c r="B309" s="32"/>
      <c r="C309" s="31"/>
      <c r="D309" s="31"/>
      <c r="E309" s="13"/>
      <c r="F309" s="13"/>
      <c r="G309" s="13"/>
      <c r="H309" s="13"/>
      <c r="I309" s="13"/>
      <c r="J309" s="13"/>
    </row>
    <row r="310" spans="2:10" x14ac:dyDescent="0.3">
      <c r="B310" s="32"/>
      <c r="C310" s="31"/>
      <c r="D310" s="31"/>
      <c r="E310" s="13"/>
      <c r="F310" s="13"/>
      <c r="G310" s="13"/>
      <c r="H310" s="13"/>
      <c r="I310" s="13"/>
      <c r="J310" s="13"/>
    </row>
    <row r="311" spans="2:10" x14ac:dyDescent="0.3">
      <c r="B311" s="32"/>
      <c r="C311" s="31"/>
      <c r="D311" s="31"/>
      <c r="E311" s="13"/>
      <c r="F311" s="13"/>
      <c r="G311" s="13"/>
      <c r="H311" s="13"/>
      <c r="I311" s="13"/>
      <c r="J311" s="13"/>
    </row>
    <row r="312" spans="2:10" x14ac:dyDescent="0.3">
      <c r="B312" s="32"/>
      <c r="C312" s="31"/>
      <c r="D312" s="31"/>
      <c r="E312" s="13"/>
      <c r="F312" s="13"/>
      <c r="G312" s="13"/>
      <c r="H312" s="13"/>
      <c r="I312" s="13"/>
      <c r="J312" s="13"/>
    </row>
    <row r="313" spans="2:10" x14ac:dyDescent="0.3">
      <c r="B313" s="32"/>
      <c r="C313" s="31"/>
      <c r="D313" s="31"/>
      <c r="E313" s="13"/>
      <c r="F313" s="13"/>
      <c r="G313" s="13"/>
      <c r="H313" s="13"/>
      <c r="I313" s="13"/>
      <c r="J313" s="13"/>
    </row>
    <row r="314" spans="2:10" x14ac:dyDescent="0.3">
      <c r="B314" s="32"/>
      <c r="C314" s="31"/>
      <c r="D314" s="31"/>
      <c r="E314" s="13"/>
      <c r="F314" s="13"/>
      <c r="G314" s="13"/>
      <c r="H314" s="13"/>
      <c r="I314" s="13"/>
      <c r="J314" s="13"/>
    </row>
    <row r="315" spans="2:10" x14ac:dyDescent="0.3">
      <c r="B315" s="32"/>
      <c r="C315" s="31"/>
      <c r="D315" s="31"/>
      <c r="E315" s="13"/>
      <c r="F315" s="13"/>
      <c r="G315" s="13"/>
      <c r="H315" s="13"/>
      <c r="I315" s="13"/>
      <c r="J315" s="13"/>
    </row>
    <row r="316" spans="2:10" x14ac:dyDescent="0.3">
      <c r="B316" s="32"/>
      <c r="C316" s="31"/>
      <c r="D316" s="31"/>
      <c r="E316" s="13"/>
      <c r="F316" s="13"/>
      <c r="G316" s="13"/>
      <c r="H316" s="13"/>
      <c r="I316" s="13"/>
      <c r="J316" s="13"/>
    </row>
    <row r="317" spans="2:10" x14ac:dyDescent="0.3">
      <c r="B317" s="32"/>
      <c r="C317" s="31"/>
      <c r="D317" s="31"/>
      <c r="E317" s="13"/>
      <c r="F317" s="13"/>
      <c r="G317" s="13"/>
      <c r="H317" s="13"/>
      <c r="I317" s="13"/>
      <c r="J317" s="13"/>
    </row>
    <row r="318" spans="2:10" x14ac:dyDescent="0.3">
      <c r="B318" s="32"/>
      <c r="C318" s="31"/>
      <c r="D318" s="31"/>
      <c r="E318" s="13"/>
      <c r="F318" s="13"/>
      <c r="G318" s="13"/>
      <c r="H318" s="13"/>
      <c r="I318" s="13"/>
      <c r="J318" s="13"/>
    </row>
    <row r="319" spans="2:10" x14ac:dyDescent="0.3">
      <c r="B319" s="32"/>
      <c r="C319" s="31"/>
      <c r="D319" s="31"/>
      <c r="E319" s="13"/>
      <c r="F319" s="13"/>
      <c r="G319" s="13"/>
      <c r="H319" s="13"/>
      <c r="I319" s="13"/>
      <c r="J319" s="13"/>
    </row>
    <row r="320" spans="2:10" x14ac:dyDescent="0.3">
      <c r="B320" s="32"/>
      <c r="C320" s="31"/>
      <c r="D320" s="31"/>
      <c r="E320" s="13"/>
      <c r="F320" s="13"/>
      <c r="G320" s="13"/>
      <c r="H320" s="13"/>
      <c r="I320" s="13"/>
      <c r="J320" s="13"/>
    </row>
    <row r="321" spans="2:10" x14ac:dyDescent="0.3">
      <c r="B321" s="32"/>
      <c r="C321" s="31"/>
      <c r="D321" s="31"/>
      <c r="E321" s="13"/>
      <c r="F321" s="13"/>
      <c r="G321" s="13"/>
      <c r="H321" s="13"/>
      <c r="I321" s="13"/>
      <c r="J321" s="13"/>
    </row>
    <row r="322" spans="2:10" x14ac:dyDescent="0.3">
      <c r="B322" s="32"/>
      <c r="C322" s="31"/>
      <c r="D322" s="31"/>
      <c r="E322" s="13"/>
      <c r="F322" s="13"/>
      <c r="G322" s="13"/>
      <c r="H322" s="13"/>
      <c r="I322" s="13"/>
      <c r="J322" s="13"/>
    </row>
    <row r="323" spans="2:10" x14ac:dyDescent="0.3">
      <c r="B323" s="32"/>
      <c r="C323" s="31"/>
      <c r="D323" s="31"/>
      <c r="E323" s="13"/>
      <c r="F323" s="13"/>
      <c r="G323" s="13"/>
      <c r="H323" s="13"/>
      <c r="I323" s="13"/>
      <c r="J323" s="13"/>
    </row>
    <row r="324" spans="2:10" x14ac:dyDescent="0.3">
      <c r="B324" s="32"/>
      <c r="C324" s="31"/>
      <c r="D324" s="31"/>
      <c r="E324" s="13"/>
      <c r="F324" s="13"/>
      <c r="G324" s="13"/>
      <c r="H324" s="13"/>
      <c r="I324" s="13"/>
      <c r="J324" s="13"/>
    </row>
    <row r="325" spans="2:10" x14ac:dyDescent="0.3">
      <c r="B325" s="32"/>
      <c r="C325" s="31"/>
      <c r="D325" s="31"/>
      <c r="E325" s="13"/>
      <c r="F325" s="13"/>
      <c r="G325" s="13"/>
      <c r="H325" s="13"/>
      <c r="I325" s="13"/>
      <c r="J325" s="13"/>
    </row>
    <row r="326" spans="2:10" x14ac:dyDescent="0.3">
      <c r="B326" s="32"/>
      <c r="C326" s="31"/>
      <c r="D326" s="31"/>
      <c r="E326" s="13"/>
      <c r="F326" s="13"/>
      <c r="G326" s="13"/>
      <c r="H326" s="13"/>
      <c r="I326" s="13"/>
      <c r="J326" s="13"/>
    </row>
    <row r="327" spans="2:10" x14ac:dyDescent="0.3">
      <c r="B327" s="32"/>
      <c r="C327" s="31"/>
      <c r="D327" s="31"/>
      <c r="E327" s="13"/>
      <c r="F327" s="13"/>
      <c r="G327" s="13"/>
      <c r="H327" s="13"/>
      <c r="I327" s="13"/>
      <c r="J327" s="13"/>
    </row>
    <row r="328" spans="2:10" x14ac:dyDescent="0.3">
      <c r="B328" s="32"/>
      <c r="C328" s="31"/>
      <c r="D328" s="31"/>
      <c r="E328" s="13"/>
      <c r="F328" s="13"/>
      <c r="G328" s="13"/>
      <c r="H328" s="13"/>
      <c r="I328" s="13"/>
      <c r="J328" s="13"/>
    </row>
    <row r="329" spans="2:10" x14ac:dyDescent="0.3">
      <c r="B329" s="32"/>
      <c r="C329" s="31"/>
      <c r="D329" s="31"/>
      <c r="E329" s="13"/>
      <c r="F329" s="13"/>
      <c r="G329" s="13"/>
      <c r="H329" s="13"/>
      <c r="I329" s="13"/>
      <c r="J329" s="13"/>
    </row>
    <row r="330" spans="2:10" x14ac:dyDescent="0.3">
      <c r="B330" s="32"/>
      <c r="C330" s="31"/>
      <c r="D330" s="31"/>
      <c r="E330" s="13"/>
      <c r="F330" s="13"/>
      <c r="G330" s="13"/>
      <c r="H330" s="13"/>
      <c r="I330" s="13"/>
      <c r="J330" s="13"/>
    </row>
    <row r="331" spans="2:10" x14ac:dyDescent="0.3">
      <c r="B331" s="32"/>
      <c r="C331" s="31"/>
      <c r="D331" s="31"/>
      <c r="E331" s="13"/>
      <c r="F331" s="13"/>
      <c r="G331" s="13"/>
      <c r="H331" s="13"/>
      <c r="I331" s="13"/>
      <c r="J331" s="13"/>
    </row>
    <row r="332" spans="2:10" x14ac:dyDescent="0.3">
      <c r="B332" s="32"/>
      <c r="C332" s="31"/>
      <c r="D332" s="31"/>
      <c r="E332" s="13"/>
      <c r="F332" s="13"/>
      <c r="G332" s="13"/>
      <c r="H332" s="13"/>
      <c r="I332" s="13"/>
      <c r="J332" s="13"/>
    </row>
    <row r="333" spans="2:10" x14ac:dyDescent="0.3">
      <c r="B333" s="32"/>
      <c r="C333" s="31"/>
      <c r="D333" s="31"/>
      <c r="E333" s="13"/>
      <c r="F333" s="13"/>
      <c r="G333" s="13"/>
      <c r="H333" s="13"/>
      <c r="I333" s="13"/>
      <c r="J333" s="13"/>
    </row>
    <row r="334" spans="2:10" x14ac:dyDescent="0.3">
      <c r="B334" s="32"/>
      <c r="C334" s="31"/>
      <c r="D334" s="31"/>
      <c r="E334" s="13"/>
      <c r="F334" s="13"/>
      <c r="G334" s="13"/>
      <c r="H334" s="13"/>
      <c r="I334" s="13"/>
      <c r="J334" s="13"/>
    </row>
    <row r="335" spans="2:10" x14ac:dyDescent="0.3">
      <c r="B335" s="32"/>
      <c r="C335" s="31"/>
      <c r="D335" s="31"/>
      <c r="E335" s="13"/>
      <c r="F335" s="13"/>
      <c r="G335" s="13"/>
      <c r="H335" s="13"/>
      <c r="I335" s="13"/>
      <c r="J335" s="13"/>
    </row>
    <row r="336" spans="2:10" x14ac:dyDescent="0.3">
      <c r="B336" s="32"/>
      <c r="C336" s="31"/>
      <c r="D336" s="31"/>
      <c r="E336" s="13"/>
      <c r="F336" s="13"/>
      <c r="G336" s="13"/>
      <c r="H336" s="13"/>
      <c r="I336" s="13"/>
      <c r="J336" s="13"/>
    </row>
    <row r="337" spans="2:10" x14ac:dyDescent="0.3">
      <c r="B337" s="32"/>
      <c r="C337" s="31"/>
      <c r="D337" s="31"/>
      <c r="E337" s="13"/>
      <c r="F337" s="13"/>
      <c r="G337" s="13"/>
      <c r="H337" s="13"/>
      <c r="I337" s="13"/>
      <c r="J337" s="13"/>
    </row>
    <row r="338" spans="2:10" x14ac:dyDescent="0.3">
      <c r="B338" s="32"/>
      <c r="C338" s="31"/>
      <c r="D338" s="31"/>
      <c r="E338" s="13"/>
      <c r="F338" s="13"/>
      <c r="G338" s="13"/>
      <c r="H338" s="13"/>
      <c r="I338" s="13"/>
      <c r="J338" s="13"/>
    </row>
    <row r="339" spans="2:10" x14ac:dyDescent="0.3">
      <c r="B339" s="32"/>
      <c r="C339" s="31"/>
      <c r="D339" s="31"/>
      <c r="E339" s="13"/>
      <c r="F339" s="13"/>
      <c r="G339" s="13"/>
      <c r="H339" s="13"/>
      <c r="I339" s="13"/>
      <c r="J339" s="13"/>
    </row>
    <row r="340" spans="2:10" x14ac:dyDescent="0.3">
      <c r="B340" s="32"/>
      <c r="C340" s="31"/>
      <c r="D340" s="31"/>
      <c r="E340" s="13"/>
      <c r="F340" s="13"/>
      <c r="G340" s="13"/>
      <c r="H340" s="13"/>
      <c r="I340" s="13"/>
      <c r="J340" s="13"/>
    </row>
    <row r="341" spans="2:10" x14ac:dyDescent="0.3">
      <c r="B341" s="32"/>
      <c r="C341" s="31"/>
      <c r="D341" s="31"/>
      <c r="E341" s="13"/>
      <c r="F341" s="13"/>
      <c r="G341" s="13"/>
      <c r="H341" s="13"/>
      <c r="I341" s="13"/>
      <c r="J341" s="13"/>
    </row>
    <row r="342" spans="2:10" x14ac:dyDescent="0.3">
      <c r="B342" s="32"/>
      <c r="C342" s="31"/>
      <c r="D342" s="31"/>
      <c r="E342" s="13"/>
      <c r="F342" s="13"/>
      <c r="G342" s="13"/>
      <c r="H342" s="13"/>
      <c r="I342" s="13"/>
      <c r="J342" s="13"/>
    </row>
    <row r="343" spans="2:10" x14ac:dyDescent="0.3">
      <c r="B343" s="32"/>
      <c r="C343" s="31"/>
      <c r="D343" s="31"/>
      <c r="E343" s="13"/>
      <c r="F343" s="13"/>
      <c r="G343" s="13"/>
      <c r="H343" s="13"/>
      <c r="I343" s="13"/>
      <c r="J343" s="13"/>
    </row>
    <row r="344" spans="2:10" x14ac:dyDescent="0.3">
      <c r="B344" s="32"/>
      <c r="C344" s="31"/>
      <c r="D344" s="31"/>
      <c r="E344" s="13"/>
      <c r="F344" s="13"/>
      <c r="G344" s="13"/>
      <c r="H344" s="13"/>
      <c r="I344" s="13"/>
      <c r="J344" s="13"/>
    </row>
    <row r="345" spans="2:10" x14ac:dyDescent="0.3">
      <c r="B345" s="32"/>
      <c r="C345" s="31"/>
      <c r="D345" s="31"/>
      <c r="E345" s="13"/>
      <c r="F345" s="13"/>
      <c r="G345" s="13"/>
      <c r="H345" s="13"/>
      <c r="I345" s="13"/>
      <c r="J345" s="13"/>
    </row>
    <row r="346" spans="2:10" x14ac:dyDescent="0.3">
      <c r="B346" s="32"/>
      <c r="C346" s="31"/>
      <c r="D346" s="31"/>
      <c r="E346" s="13"/>
      <c r="F346" s="13"/>
      <c r="G346" s="13"/>
      <c r="H346" s="13"/>
      <c r="I346" s="13"/>
      <c r="J346" s="13"/>
    </row>
    <row r="347" spans="2:10" x14ac:dyDescent="0.3">
      <c r="B347" s="32"/>
      <c r="C347" s="31"/>
      <c r="D347" s="31"/>
      <c r="E347" s="13"/>
      <c r="F347" s="13"/>
      <c r="G347" s="13"/>
      <c r="H347" s="13"/>
      <c r="I347" s="13"/>
      <c r="J347" s="13"/>
    </row>
    <row r="348" spans="2:10" x14ac:dyDescent="0.3">
      <c r="B348" s="32"/>
      <c r="C348" s="31"/>
      <c r="D348" s="31"/>
      <c r="E348" s="13"/>
      <c r="F348" s="13"/>
      <c r="G348" s="13"/>
      <c r="H348" s="13"/>
      <c r="I348" s="13"/>
      <c r="J348" s="13"/>
    </row>
    <row r="349" spans="2:10" x14ac:dyDescent="0.3">
      <c r="B349" s="32"/>
      <c r="C349" s="31"/>
      <c r="D349" s="31"/>
      <c r="E349" s="13"/>
      <c r="F349" s="13"/>
      <c r="G349" s="13"/>
      <c r="H349" s="13"/>
      <c r="I349" s="13"/>
      <c r="J349" s="13"/>
    </row>
    <row r="350" spans="2:10" x14ac:dyDescent="0.3">
      <c r="B350" s="32"/>
      <c r="C350" s="31"/>
      <c r="D350" s="31"/>
      <c r="E350" s="13"/>
      <c r="F350" s="13"/>
      <c r="G350" s="13"/>
      <c r="H350" s="13"/>
      <c r="I350" s="13"/>
      <c r="J350" s="13"/>
    </row>
    <row r="351" spans="2:10" x14ac:dyDescent="0.3">
      <c r="B351" s="32"/>
      <c r="C351" s="31"/>
      <c r="D351" s="31"/>
      <c r="E351" s="13"/>
      <c r="F351" s="13"/>
      <c r="G351" s="13"/>
      <c r="H351" s="13"/>
      <c r="I351" s="13"/>
      <c r="J351" s="13"/>
    </row>
    <row r="352" spans="2:10" x14ac:dyDescent="0.3">
      <c r="B352" s="32"/>
      <c r="C352" s="31"/>
      <c r="D352" s="31"/>
      <c r="E352" s="13"/>
      <c r="F352" s="13"/>
      <c r="G352" s="13"/>
      <c r="H352" s="13"/>
      <c r="I352" s="13"/>
      <c r="J352" s="13"/>
    </row>
    <row r="353" spans="2:10" x14ac:dyDescent="0.3">
      <c r="B353" s="32"/>
      <c r="C353" s="31"/>
      <c r="D353" s="31"/>
      <c r="E353" s="13"/>
      <c r="F353" s="13"/>
      <c r="G353" s="13"/>
      <c r="H353" s="13"/>
      <c r="I353" s="13"/>
      <c r="J353" s="13"/>
    </row>
    <row r="354" spans="2:10" x14ac:dyDescent="0.3">
      <c r="B354" s="32"/>
      <c r="C354" s="31"/>
      <c r="D354" s="31"/>
      <c r="E354" s="13"/>
      <c r="F354" s="13"/>
      <c r="G354" s="13"/>
      <c r="H354" s="13"/>
      <c r="I354" s="13"/>
      <c r="J354" s="13"/>
    </row>
    <row r="355" spans="2:10" x14ac:dyDescent="0.3">
      <c r="B355" s="32"/>
      <c r="C355" s="31"/>
      <c r="D355" s="31"/>
      <c r="E355" s="13"/>
      <c r="F355" s="13"/>
      <c r="G355" s="13"/>
      <c r="H355" s="13"/>
      <c r="I355" s="13"/>
      <c r="J355" s="13"/>
    </row>
    <row r="356" spans="2:10" x14ac:dyDescent="0.3">
      <c r="B356" s="32"/>
      <c r="C356" s="31"/>
      <c r="D356" s="31"/>
      <c r="E356" s="13"/>
      <c r="F356" s="13"/>
      <c r="G356" s="13"/>
      <c r="H356" s="13"/>
      <c r="I356" s="13"/>
      <c r="J356" s="13"/>
    </row>
    <row r="357" spans="2:10" x14ac:dyDescent="0.3">
      <c r="B357" s="32"/>
      <c r="C357" s="31"/>
      <c r="D357" s="31"/>
      <c r="E357" s="13"/>
      <c r="F357" s="13"/>
      <c r="G357" s="13"/>
      <c r="H357" s="13"/>
      <c r="I357" s="13"/>
      <c r="J357" s="13"/>
    </row>
    <row r="358" spans="2:10" x14ac:dyDescent="0.3">
      <c r="B358" s="32"/>
      <c r="C358" s="31"/>
      <c r="D358" s="31"/>
      <c r="E358" s="13"/>
      <c r="F358" s="13"/>
      <c r="G358" s="13"/>
      <c r="H358" s="13"/>
      <c r="I358" s="13"/>
      <c r="J358" s="13"/>
    </row>
    <row r="359" spans="2:10" x14ac:dyDescent="0.3">
      <c r="B359" s="32"/>
      <c r="C359" s="31"/>
      <c r="D359" s="31"/>
      <c r="E359" s="13"/>
      <c r="F359" s="13"/>
      <c r="G359" s="13"/>
      <c r="H359" s="13"/>
      <c r="I359" s="13"/>
      <c r="J359" s="13"/>
    </row>
    <row r="360" spans="2:10" x14ac:dyDescent="0.3">
      <c r="B360" s="32"/>
      <c r="C360" s="31"/>
      <c r="D360" s="31"/>
      <c r="E360" s="13"/>
      <c r="F360" s="13"/>
      <c r="G360" s="13"/>
      <c r="H360" s="13"/>
      <c r="I360" s="13"/>
      <c r="J360" s="13"/>
    </row>
    <row r="361" spans="2:10" x14ac:dyDescent="0.3">
      <c r="B361" s="32"/>
      <c r="C361" s="31"/>
      <c r="D361" s="31"/>
      <c r="E361" s="13"/>
      <c r="F361" s="13"/>
      <c r="G361" s="13"/>
      <c r="H361" s="13"/>
      <c r="I361" s="13"/>
      <c r="J361" s="13"/>
    </row>
    <row r="362" spans="2:10" x14ac:dyDescent="0.3">
      <c r="B362" s="32"/>
      <c r="C362" s="31"/>
      <c r="D362" s="31"/>
      <c r="E362" s="13"/>
      <c r="F362" s="13"/>
      <c r="G362" s="13"/>
      <c r="H362" s="13"/>
      <c r="I362" s="13"/>
      <c r="J362" s="13"/>
    </row>
    <row r="363" spans="2:10" x14ac:dyDescent="0.3">
      <c r="B363" s="32"/>
      <c r="C363" s="31"/>
      <c r="D363" s="31"/>
      <c r="E363" s="13"/>
      <c r="F363" s="13"/>
      <c r="G363" s="13"/>
      <c r="H363" s="13"/>
      <c r="I363" s="13"/>
      <c r="J363" s="13"/>
    </row>
    <row r="364" spans="2:10" x14ac:dyDescent="0.3">
      <c r="B364" s="32"/>
      <c r="C364" s="31"/>
      <c r="D364" s="31"/>
      <c r="E364" s="13"/>
      <c r="F364" s="13"/>
      <c r="G364" s="13"/>
      <c r="H364" s="13"/>
      <c r="I364" s="13"/>
      <c r="J364" s="13"/>
    </row>
    <row r="365" spans="2:10" x14ac:dyDescent="0.3">
      <c r="B365" s="32"/>
      <c r="C365" s="31"/>
      <c r="D365" s="31"/>
      <c r="E365" s="13"/>
      <c r="F365" s="13"/>
      <c r="G365" s="13"/>
      <c r="H365" s="13"/>
      <c r="I365" s="13"/>
      <c r="J365" s="13"/>
    </row>
    <row r="366" spans="2:10" x14ac:dyDescent="0.3">
      <c r="B366" s="32"/>
      <c r="C366" s="31"/>
      <c r="D366" s="31"/>
      <c r="E366" s="13"/>
      <c r="F366" s="13"/>
      <c r="G366" s="13"/>
      <c r="H366" s="13"/>
      <c r="I366" s="13"/>
      <c r="J366" s="13"/>
    </row>
    <row r="367" spans="2:10" x14ac:dyDescent="0.3">
      <c r="B367" s="32"/>
      <c r="C367" s="31"/>
      <c r="D367" s="31"/>
      <c r="E367" s="13"/>
      <c r="F367" s="13"/>
      <c r="G367" s="13"/>
      <c r="H367" s="13"/>
      <c r="I367" s="13"/>
      <c r="J367" s="13"/>
    </row>
    <row r="368" spans="2:10" x14ac:dyDescent="0.3">
      <c r="B368" s="32"/>
      <c r="C368" s="31"/>
      <c r="D368" s="31"/>
      <c r="E368" s="13"/>
      <c r="F368" s="13"/>
      <c r="G368" s="13"/>
      <c r="H368" s="13"/>
      <c r="I368" s="13"/>
      <c r="J368" s="13"/>
    </row>
    <row r="369" spans="2:10" x14ac:dyDescent="0.3">
      <c r="B369" s="32"/>
      <c r="C369" s="31"/>
      <c r="D369" s="31"/>
      <c r="E369" s="13"/>
      <c r="F369" s="13"/>
      <c r="G369" s="13"/>
      <c r="H369" s="13"/>
      <c r="I369" s="13"/>
      <c r="J369" s="13"/>
    </row>
    <row r="370" spans="2:10" x14ac:dyDescent="0.3">
      <c r="B370" s="32"/>
      <c r="C370" s="31"/>
      <c r="D370" s="31"/>
      <c r="E370" s="13"/>
      <c r="F370" s="13"/>
      <c r="G370" s="13"/>
      <c r="H370" s="13"/>
      <c r="I370" s="13"/>
      <c r="J370" s="13"/>
    </row>
    <row r="371" spans="2:10" x14ac:dyDescent="0.3">
      <c r="B371" s="32"/>
      <c r="C371" s="31"/>
      <c r="D371" s="31"/>
      <c r="E371" s="13"/>
      <c r="F371" s="13"/>
      <c r="G371" s="13"/>
      <c r="H371" s="13"/>
      <c r="I371" s="13"/>
      <c r="J371" s="13"/>
    </row>
    <row r="372" spans="2:10" x14ac:dyDescent="0.3">
      <c r="B372" s="32"/>
      <c r="C372" s="31"/>
      <c r="D372" s="31"/>
      <c r="E372" s="13"/>
      <c r="F372" s="13"/>
      <c r="G372" s="13"/>
      <c r="H372" s="13"/>
      <c r="I372" s="13"/>
      <c r="J372" s="13"/>
    </row>
    <row r="373" spans="2:10" x14ac:dyDescent="0.3">
      <c r="B373" s="32"/>
      <c r="C373" s="31"/>
      <c r="D373" s="31"/>
      <c r="E373" s="13"/>
      <c r="F373" s="13"/>
      <c r="G373" s="13"/>
      <c r="H373" s="13"/>
      <c r="I373" s="13"/>
      <c r="J373" s="13"/>
    </row>
    <row r="374" spans="2:10" x14ac:dyDescent="0.3">
      <c r="B374" s="32"/>
      <c r="C374" s="31"/>
      <c r="D374" s="31"/>
      <c r="E374" s="13"/>
      <c r="F374" s="13"/>
      <c r="G374" s="13"/>
      <c r="H374" s="13"/>
      <c r="I374" s="13"/>
      <c r="J374" s="13"/>
    </row>
    <row r="375" spans="2:10" x14ac:dyDescent="0.3">
      <c r="B375" s="32"/>
      <c r="C375" s="31"/>
      <c r="D375" s="31"/>
      <c r="E375" s="13"/>
      <c r="F375" s="13"/>
      <c r="G375" s="13"/>
      <c r="H375" s="13"/>
      <c r="I375" s="13"/>
      <c r="J375" s="13"/>
    </row>
    <row r="376" spans="2:10" x14ac:dyDescent="0.3">
      <c r="B376" s="32"/>
      <c r="C376" s="31"/>
      <c r="D376" s="31"/>
      <c r="E376" s="13"/>
      <c r="F376" s="13"/>
      <c r="G376" s="13"/>
      <c r="H376" s="13"/>
      <c r="I376" s="13"/>
      <c r="J376" s="13"/>
    </row>
    <row r="377" spans="2:10" x14ac:dyDescent="0.3">
      <c r="B377" s="32"/>
      <c r="C377" s="31"/>
      <c r="D377" s="31"/>
      <c r="E377" s="13"/>
      <c r="F377" s="13"/>
      <c r="G377" s="13"/>
      <c r="H377" s="13"/>
      <c r="I377" s="13"/>
      <c r="J377" s="13"/>
    </row>
    <row r="378" spans="2:10" x14ac:dyDescent="0.3">
      <c r="B378" s="32"/>
      <c r="C378" s="31"/>
      <c r="D378" s="31"/>
      <c r="E378" s="13"/>
      <c r="F378" s="13"/>
      <c r="G378" s="13"/>
      <c r="H378" s="13"/>
      <c r="I378" s="13"/>
      <c r="J378" s="13"/>
    </row>
    <row r="379" spans="2:10" x14ac:dyDescent="0.3">
      <c r="B379" s="32"/>
      <c r="C379" s="31"/>
      <c r="D379" s="31"/>
      <c r="E379" s="13"/>
      <c r="F379" s="13"/>
      <c r="G379" s="13"/>
      <c r="H379" s="13"/>
      <c r="I379" s="13"/>
      <c r="J379" s="13"/>
    </row>
    <row r="380" spans="2:10" x14ac:dyDescent="0.3">
      <c r="B380" s="32"/>
      <c r="C380" s="31"/>
      <c r="D380" s="31"/>
      <c r="E380" s="13"/>
      <c r="F380" s="13"/>
      <c r="G380" s="13"/>
      <c r="H380" s="13"/>
      <c r="I380" s="13"/>
      <c r="J380" s="13"/>
    </row>
    <row r="381" spans="2:10" x14ac:dyDescent="0.3">
      <c r="B381" s="32"/>
      <c r="C381" s="31"/>
      <c r="D381" s="31"/>
      <c r="E381" s="13"/>
      <c r="F381" s="13"/>
      <c r="G381" s="13"/>
      <c r="H381" s="13"/>
      <c r="I381" s="13"/>
      <c r="J381" s="13"/>
    </row>
    <row r="382" spans="2:10" x14ac:dyDescent="0.3">
      <c r="B382" s="32"/>
      <c r="C382" s="31"/>
      <c r="D382" s="31"/>
      <c r="E382" s="13"/>
      <c r="F382" s="13"/>
      <c r="G382" s="13"/>
      <c r="H382" s="13"/>
      <c r="I382" s="13"/>
      <c r="J382" s="13"/>
    </row>
    <row r="383" spans="2:10" x14ac:dyDescent="0.3">
      <c r="B383" s="32"/>
      <c r="C383" s="31"/>
      <c r="D383" s="31"/>
      <c r="E383" s="13"/>
      <c r="F383" s="13"/>
      <c r="G383" s="13"/>
      <c r="H383" s="13"/>
      <c r="I383" s="13"/>
      <c r="J383" s="13"/>
    </row>
    <row r="384" spans="2:10" x14ac:dyDescent="0.3">
      <c r="B384" s="32"/>
      <c r="C384" s="31"/>
      <c r="D384" s="31"/>
      <c r="E384" s="13"/>
      <c r="F384" s="13"/>
      <c r="G384" s="13"/>
      <c r="H384" s="13"/>
      <c r="I384" s="13"/>
      <c r="J384" s="13"/>
    </row>
    <row r="385" spans="2:10" x14ac:dyDescent="0.3">
      <c r="B385" s="32"/>
      <c r="C385" s="31"/>
      <c r="D385" s="31"/>
      <c r="E385" s="13"/>
      <c r="F385" s="13"/>
      <c r="G385" s="13"/>
      <c r="H385" s="13"/>
      <c r="I385" s="13"/>
      <c r="J385" s="13"/>
    </row>
    <row r="386" spans="2:10" x14ac:dyDescent="0.3">
      <c r="B386" s="32"/>
      <c r="C386" s="31"/>
      <c r="D386" s="31"/>
      <c r="E386" s="13"/>
      <c r="F386" s="13"/>
      <c r="G386" s="13"/>
      <c r="H386" s="13"/>
      <c r="I386" s="13"/>
      <c r="J386" s="13"/>
    </row>
    <row r="387" spans="2:10" x14ac:dyDescent="0.3">
      <c r="B387" s="32"/>
      <c r="C387" s="31"/>
      <c r="D387" s="31"/>
      <c r="E387" s="13"/>
      <c r="F387" s="13"/>
      <c r="G387" s="13"/>
      <c r="H387" s="13"/>
      <c r="I387" s="13"/>
      <c r="J387" s="13"/>
    </row>
    <row r="388" spans="2:10" x14ac:dyDescent="0.3">
      <c r="B388" s="32"/>
      <c r="C388" s="31"/>
      <c r="D388" s="31"/>
      <c r="E388" s="13"/>
      <c r="F388" s="13"/>
      <c r="G388" s="13"/>
      <c r="H388" s="13"/>
      <c r="I388" s="13"/>
      <c r="J388" s="13"/>
    </row>
    <row r="389" spans="2:10" x14ac:dyDescent="0.3">
      <c r="B389" s="32"/>
      <c r="C389" s="31"/>
      <c r="D389" s="31"/>
      <c r="E389" s="13"/>
      <c r="F389" s="13"/>
      <c r="G389" s="13"/>
      <c r="H389" s="13"/>
      <c r="I389" s="13"/>
      <c r="J389" s="13"/>
    </row>
    <row r="390" spans="2:10" x14ac:dyDescent="0.3">
      <c r="B390" s="32"/>
      <c r="C390" s="31"/>
      <c r="D390" s="31"/>
      <c r="E390" s="13"/>
      <c r="F390" s="13"/>
      <c r="G390" s="13"/>
      <c r="H390" s="13"/>
      <c r="I390" s="13"/>
      <c r="J390" s="13"/>
    </row>
    <row r="391" spans="2:10" x14ac:dyDescent="0.3">
      <c r="B391" s="32"/>
      <c r="C391" s="31"/>
      <c r="D391" s="31"/>
      <c r="E391" s="13"/>
      <c r="F391" s="13"/>
      <c r="G391" s="13"/>
      <c r="H391" s="13"/>
      <c r="I391" s="13"/>
      <c r="J391" s="13"/>
    </row>
    <row r="392" spans="2:10" x14ac:dyDescent="0.3">
      <c r="B392" s="32"/>
      <c r="C392" s="31"/>
      <c r="D392" s="31"/>
      <c r="E392" s="13"/>
      <c r="F392" s="13"/>
      <c r="G392" s="13"/>
      <c r="H392" s="13"/>
      <c r="I392" s="13"/>
      <c r="J392" s="13"/>
    </row>
    <row r="393" spans="2:10" x14ac:dyDescent="0.3">
      <c r="B393" s="32"/>
      <c r="C393" s="31"/>
      <c r="D393" s="31"/>
      <c r="E393" s="13"/>
      <c r="F393" s="13"/>
      <c r="G393" s="13"/>
      <c r="H393" s="13"/>
      <c r="I393" s="13"/>
      <c r="J393" s="13"/>
    </row>
    <row r="394" spans="2:10" x14ac:dyDescent="0.3">
      <c r="B394" s="32"/>
      <c r="C394" s="31"/>
      <c r="D394" s="31"/>
      <c r="E394" s="13"/>
      <c r="F394" s="13"/>
      <c r="G394" s="13"/>
      <c r="H394" s="13"/>
      <c r="I394" s="13"/>
      <c r="J394" s="13"/>
    </row>
    <row r="395" spans="2:10" x14ac:dyDescent="0.3">
      <c r="B395" s="32"/>
      <c r="C395" s="31"/>
      <c r="D395" s="31"/>
      <c r="E395" s="13"/>
      <c r="F395" s="13"/>
      <c r="G395" s="13"/>
      <c r="H395" s="13"/>
      <c r="I395" s="13"/>
      <c r="J395" s="13"/>
    </row>
    <row r="396" spans="2:10" x14ac:dyDescent="0.3">
      <c r="B396" s="32"/>
      <c r="C396" s="31"/>
      <c r="D396" s="31"/>
      <c r="E396" s="13"/>
      <c r="F396" s="13"/>
      <c r="G396" s="13"/>
      <c r="H396" s="13"/>
      <c r="I396" s="13"/>
      <c r="J396" s="13"/>
    </row>
    <row r="397" spans="2:10" x14ac:dyDescent="0.3">
      <c r="B397" s="32"/>
      <c r="C397" s="31"/>
      <c r="D397" s="31"/>
      <c r="E397" s="13"/>
      <c r="F397" s="13"/>
      <c r="G397" s="13"/>
      <c r="H397" s="13"/>
      <c r="I397" s="13"/>
      <c r="J397" s="13"/>
    </row>
    <row r="398" spans="2:10" x14ac:dyDescent="0.3">
      <c r="B398" s="32"/>
      <c r="C398" s="31"/>
      <c r="D398" s="31"/>
      <c r="E398" s="13"/>
      <c r="F398" s="13"/>
      <c r="G398" s="13"/>
      <c r="H398" s="13"/>
      <c r="I398" s="13"/>
      <c r="J398" s="13"/>
    </row>
    <row r="399" spans="2:10" x14ac:dyDescent="0.3">
      <c r="B399" s="32"/>
      <c r="C399" s="31"/>
      <c r="D399" s="31"/>
      <c r="E399" s="13"/>
      <c r="F399" s="13"/>
      <c r="G399" s="13"/>
      <c r="H399" s="13"/>
      <c r="I399" s="13"/>
      <c r="J399" s="13"/>
    </row>
    <row r="400" spans="2:10" x14ac:dyDescent="0.3">
      <c r="B400" s="32"/>
      <c r="C400" s="31"/>
      <c r="D400" s="31"/>
      <c r="E400" s="13"/>
      <c r="F400" s="13"/>
      <c r="G400" s="13"/>
      <c r="H400" s="13"/>
      <c r="I400" s="13"/>
      <c r="J400" s="13"/>
    </row>
    <row r="401" spans="2:10" x14ac:dyDescent="0.3">
      <c r="B401" s="32"/>
      <c r="C401" s="31"/>
      <c r="D401" s="31"/>
      <c r="E401" s="13"/>
      <c r="F401" s="13"/>
      <c r="G401" s="13"/>
      <c r="H401" s="13"/>
      <c r="I401" s="13"/>
      <c r="J401" s="13"/>
    </row>
    <row r="402" spans="2:10" x14ac:dyDescent="0.3">
      <c r="B402" s="32"/>
      <c r="C402" s="31"/>
      <c r="D402" s="31"/>
      <c r="E402" s="13"/>
      <c r="F402" s="13"/>
      <c r="G402" s="13"/>
      <c r="H402" s="13"/>
      <c r="I402" s="13"/>
      <c r="J402" s="13"/>
    </row>
    <row r="403" spans="2:10" x14ac:dyDescent="0.3">
      <c r="B403" s="32"/>
      <c r="C403" s="31"/>
      <c r="D403" s="31"/>
      <c r="E403" s="13"/>
      <c r="F403" s="13"/>
      <c r="G403" s="13"/>
      <c r="H403" s="13"/>
      <c r="I403" s="13"/>
      <c r="J403" s="13"/>
    </row>
    <row r="404" spans="2:10" x14ac:dyDescent="0.3">
      <c r="B404" s="32"/>
      <c r="C404" s="31"/>
      <c r="D404" s="31"/>
      <c r="E404" s="13"/>
      <c r="F404" s="13"/>
      <c r="G404" s="13"/>
      <c r="H404" s="13"/>
      <c r="I404" s="13"/>
      <c r="J404" s="13"/>
    </row>
    <row r="405" spans="2:10" x14ac:dyDescent="0.3">
      <c r="B405" s="32"/>
      <c r="C405" s="31"/>
      <c r="D405" s="31"/>
      <c r="E405" s="13"/>
      <c r="F405" s="13"/>
      <c r="G405" s="13"/>
      <c r="H405" s="13"/>
      <c r="I405" s="13"/>
      <c r="J405" s="13"/>
    </row>
    <row r="406" spans="2:10" x14ac:dyDescent="0.3">
      <c r="B406" s="32"/>
      <c r="C406" s="31"/>
      <c r="D406" s="31"/>
      <c r="E406" s="13"/>
      <c r="F406" s="13"/>
      <c r="G406" s="13"/>
      <c r="H406" s="13"/>
      <c r="I406" s="13"/>
      <c r="J406" s="13"/>
    </row>
    <row r="407" spans="2:10" x14ac:dyDescent="0.3">
      <c r="B407" s="32"/>
      <c r="C407" s="31"/>
      <c r="D407" s="31"/>
      <c r="E407" s="13"/>
      <c r="F407" s="13"/>
      <c r="G407" s="13"/>
      <c r="H407" s="13"/>
      <c r="I407" s="13"/>
      <c r="J407" s="13"/>
    </row>
    <row r="408" spans="2:10" x14ac:dyDescent="0.3">
      <c r="B408" s="32"/>
      <c r="C408" s="31"/>
      <c r="D408" s="31"/>
      <c r="E408" s="13"/>
      <c r="F408" s="13"/>
      <c r="G408" s="13"/>
      <c r="H408" s="13"/>
      <c r="I408" s="13"/>
      <c r="J408" s="13"/>
    </row>
    <row r="409" spans="2:10" x14ac:dyDescent="0.3">
      <c r="B409" s="32"/>
      <c r="C409" s="31"/>
      <c r="D409" s="31"/>
      <c r="E409" s="13"/>
      <c r="F409" s="13"/>
      <c r="G409" s="13"/>
      <c r="H409" s="13"/>
      <c r="I409" s="13"/>
      <c r="J409" s="13"/>
    </row>
    <row r="410" spans="2:10" x14ac:dyDescent="0.3">
      <c r="B410" s="32"/>
      <c r="C410" s="31"/>
      <c r="D410" s="31"/>
      <c r="E410" s="13"/>
      <c r="F410" s="13"/>
      <c r="G410" s="13"/>
      <c r="H410" s="13"/>
      <c r="I410" s="13"/>
      <c r="J410" s="13"/>
    </row>
    <row r="411" spans="2:10" x14ac:dyDescent="0.3">
      <c r="B411" s="32"/>
      <c r="C411" s="31"/>
      <c r="D411" s="31"/>
      <c r="E411" s="13"/>
      <c r="F411" s="13"/>
      <c r="G411" s="13"/>
      <c r="H411" s="13"/>
      <c r="I411" s="13"/>
      <c r="J411" s="13"/>
    </row>
    <row r="412" spans="2:10" x14ac:dyDescent="0.3">
      <c r="B412" s="32"/>
      <c r="C412" s="31"/>
      <c r="D412" s="31"/>
      <c r="E412" s="13"/>
      <c r="F412" s="13"/>
      <c r="G412" s="13"/>
      <c r="H412" s="13"/>
      <c r="I412" s="13"/>
      <c r="J412" s="13"/>
    </row>
    <row r="413" spans="2:10" x14ac:dyDescent="0.3">
      <c r="B413" s="32"/>
      <c r="C413" s="31"/>
      <c r="D413" s="31"/>
      <c r="E413" s="13"/>
      <c r="F413" s="13"/>
      <c r="G413" s="13"/>
      <c r="H413" s="13"/>
      <c r="I413" s="13"/>
      <c r="J413" s="13"/>
    </row>
    <row r="414" spans="2:10" x14ac:dyDescent="0.3">
      <c r="B414" s="32"/>
      <c r="C414" s="31"/>
      <c r="D414" s="31"/>
      <c r="E414" s="13"/>
      <c r="F414" s="13"/>
      <c r="G414" s="13"/>
      <c r="H414" s="13"/>
      <c r="I414" s="13"/>
      <c r="J414" s="13"/>
    </row>
    <row r="415" spans="2:10" x14ac:dyDescent="0.3">
      <c r="B415" s="32"/>
      <c r="C415" s="31"/>
      <c r="D415" s="31"/>
      <c r="E415" s="13"/>
      <c r="F415" s="13"/>
      <c r="G415" s="13"/>
      <c r="H415" s="13"/>
      <c r="I415" s="13"/>
      <c r="J415" s="13"/>
    </row>
    <row r="416" spans="2:10" x14ac:dyDescent="0.3">
      <c r="B416" s="32"/>
      <c r="C416" s="31"/>
      <c r="D416" s="31"/>
      <c r="E416" s="13"/>
      <c r="F416" s="13"/>
      <c r="G416" s="13"/>
      <c r="H416" s="13"/>
      <c r="I416" s="13"/>
      <c r="J416" s="13"/>
    </row>
    <row r="417" spans="2:10" x14ac:dyDescent="0.3">
      <c r="B417" s="32"/>
      <c r="C417" s="31"/>
      <c r="D417" s="31"/>
      <c r="E417" s="13"/>
      <c r="F417" s="13"/>
      <c r="G417" s="13"/>
      <c r="H417" s="13"/>
      <c r="I417" s="13"/>
      <c r="J417" s="13"/>
    </row>
    <row r="418" spans="2:10" x14ac:dyDescent="0.3">
      <c r="B418" s="32"/>
      <c r="C418" s="31"/>
      <c r="D418" s="31"/>
      <c r="E418" s="13"/>
      <c r="F418" s="13"/>
      <c r="G418" s="13"/>
      <c r="H418" s="13"/>
      <c r="I418" s="13"/>
      <c r="J418" s="13"/>
    </row>
    <row r="419" spans="2:10" x14ac:dyDescent="0.3">
      <c r="B419" s="32"/>
      <c r="C419" s="31"/>
      <c r="D419" s="31"/>
      <c r="E419" s="13"/>
      <c r="F419" s="13"/>
      <c r="G419" s="13"/>
      <c r="H419" s="13"/>
      <c r="I419" s="13"/>
      <c r="J419" s="13"/>
    </row>
    <row r="420" spans="2:10" x14ac:dyDescent="0.3">
      <c r="B420" s="32"/>
      <c r="C420" s="31"/>
      <c r="D420" s="31"/>
      <c r="E420" s="13"/>
      <c r="F420" s="13"/>
      <c r="G420" s="13"/>
      <c r="H420" s="13"/>
      <c r="I420" s="13"/>
      <c r="J420" s="13"/>
    </row>
    <row r="421" spans="2:10" x14ac:dyDescent="0.3">
      <c r="B421" s="32"/>
      <c r="C421" s="31"/>
      <c r="D421" s="31"/>
      <c r="E421" s="13"/>
      <c r="F421" s="13"/>
      <c r="G421" s="13"/>
      <c r="H421" s="13"/>
      <c r="I421" s="13"/>
      <c r="J421" s="13"/>
    </row>
    <row r="422" spans="2:10" x14ac:dyDescent="0.3">
      <c r="B422" s="32"/>
      <c r="C422" s="31"/>
      <c r="D422" s="31"/>
      <c r="E422" s="13"/>
      <c r="F422" s="13"/>
      <c r="G422" s="13"/>
      <c r="H422" s="13"/>
      <c r="I422" s="13"/>
      <c r="J422" s="13"/>
    </row>
    <row r="423" spans="2:10" x14ac:dyDescent="0.3">
      <c r="B423" s="32"/>
      <c r="C423" s="31"/>
      <c r="D423" s="31"/>
      <c r="E423" s="13"/>
      <c r="F423" s="13"/>
      <c r="G423" s="13"/>
      <c r="H423" s="13"/>
      <c r="I423" s="13"/>
      <c r="J423" s="13"/>
    </row>
    <row r="424" spans="2:10" x14ac:dyDescent="0.3">
      <c r="B424" s="32"/>
      <c r="C424" s="31"/>
      <c r="D424" s="31"/>
      <c r="E424" s="13"/>
      <c r="F424" s="13"/>
      <c r="G424" s="13"/>
      <c r="H424" s="13"/>
      <c r="I424" s="13"/>
      <c r="J424" s="13"/>
    </row>
    <row r="425" spans="2:10" x14ac:dyDescent="0.3">
      <c r="B425" s="32"/>
      <c r="C425" s="31"/>
      <c r="D425" s="31"/>
      <c r="E425" s="13"/>
      <c r="F425" s="13"/>
      <c r="G425" s="13"/>
      <c r="H425" s="13"/>
      <c r="I425" s="13"/>
      <c r="J425" s="13"/>
    </row>
    <row r="426" spans="2:10" x14ac:dyDescent="0.3">
      <c r="B426" s="32"/>
      <c r="C426" s="31"/>
      <c r="D426" s="31"/>
      <c r="E426" s="13"/>
      <c r="F426" s="13"/>
      <c r="G426" s="13"/>
      <c r="H426" s="13"/>
      <c r="I426" s="13"/>
      <c r="J426" s="13"/>
    </row>
    <row r="427" spans="2:10" x14ac:dyDescent="0.3">
      <c r="B427" s="32"/>
      <c r="C427" s="31"/>
      <c r="D427" s="31"/>
      <c r="E427" s="13"/>
      <c r="F427" s="13"/>
      <c r="G427" s="13"/>
      <c r="H427" s="13"/>
      <c r="I427" s="13"/>
      <c r="J427" s="13"/>
    </row>
    <row r="428" spans="2:10" x14ac:dyDescent="0.3">
      <c r="B428" s="32"/>
      <c r="C428" s="31"/>
      <c r="D428" s="31"/>
      <c r="E428" s="13"/>
      <c r="F428" s="13"/>
      <c r="G428" s="13"/>
      <c r="H428" s="13"/>
      <c r="I428" s="13"/>
      <c r="J428" s="13"/>
    </row>
    <row r="429" spans="2:10" x14ac:dyDescent="0.3">
      <c r="B429" s="32"/>
      <c r="C429" s="31"/>
      <c r="D429" s="31"/>
      <c r="E429" s="13"/>
      <c r="F429" s="13"/>
      <c r="G429" s="13"/>
      <c r="H429" s="13"/>
      <c r="I429" s="13"/>
      <c r="J429" s="13"/>
    </row>
    <row r="430" spans="2:10" x14ac:dyDescent="0.3">
      <c r="B430" s="32"/>
      <c r="C430" s="31"/>
      <c r="D430" s="31"/>
      <c r="E430" s="13"/>
      <c r="F430" s="13"/>
      <c r="G430" s="13"/>
      <c r="H430" s="13"/>
      <c r="I430" s="13"/>
      <c r="J430" s="13"/>
    </row>
    <row r="431" spans="2:10" x14ac:dyDescent="0.3">
      <c r="B431" s="32"/>
      <c r="C431" s="31"/>
      <c r="D431" s="31"/>
      <c r="E431" s="13"/>
      <c r="F431" s="13"/>
      <c r="G431" s="13"/>
      <c r="H431" s="13"/>
      <c r="I431" s="13"/>
      <c r="J431" s="13"/>
    </row>
    <row r="432" spans="2:10" x14ac:dyDescent="0.3">
      <c r="B432" s="32"/>
      <c r="C432" s="31"/>
      <c r="D432" s="31"/>
      <c r="E432" s="13"/>
      <c r="F432" s="13"/>
      <c r="G432" s="13"/>
      <c r="H432" s="13"/>
      <c r="I432" s="13"/>
      <c r="J432" s="13"/>
    </row>
    <row r="433" spans="2:10" x14ac:dyDescent="0.3">
      <c r="B433" s="32"/>
      <c r="C433" s="31"/>
      <c r="D433" s="31"/>
      <c r="E433" s="13"/>
      <c r="F433" s="13"/>
      <c r="G433" s="13"/>
      <c r="H433" s="13"/>
      <c r="I433" s="13"/>
      <c r="J433" s="13"/>
    </row>
    <row r="434" spans="2:10" x14ac:dyDescent="0.3">
      <c r="B434" s="32"/>
      <c r="C434" s="31"/>
      <c r="D434" s="31"/>
      <c r="E434" s="13"/>
      <c r="F434" s="13"/>
      <c r="G434" s="13"/>
      <c r="H434" s="13"/>
      <c r="I434" s="13"/>
      <c r="J434" s="13"/>
    </row>
    <row r="435" spans="2:10" x14ac:dyDescent="0.3">
      <c r="B435" s="32"/>
      <c r="C435" s="31"/>
      <c r="D435" s="31"/>
      <c r="E435" s="13"/>
      <c r="F435" s="13"/>
      <c r="G435" s="13"/>
      <c r="H435" s="13"/>
      <c r="I435" s="13"/>
      <c r="J435" s="13"/>
    </row>
    <row r="436" spans="2:10" x14ac:dyDescent="0.3">
      <c r="B436" s="32"/>
      <c r="C436" s="31"/>
      <c r="D436" s="31"/>
      <c r="E436" s="13"/>
      <c r="F436" s="13"/>
      <c r="G436" s="13"/>
      <c r="H436" s="13"/>
      <c r="I436" s="13"/>
      <c r="J436" s="13"/>
    </row>
    <row r="437" spans="2:10" x14ac:dyDescent="0.3">
      <c r="B437" s="32"/>
      <c r="C437" s="31"/>
      <c r="D437" s="31"/>
      <c r="E437" s="13"/>
      <c r="F437" s="13"/>
      <c r="G437" s="13"/>
      <c r="H437" s="13"/>
      <c r="I437" s="13"/>
      <c r="J437" s="13"/>
    </row>
    <row r="438" spans="2:10" x14ac:dyDescent="0.3">
      <c r="B438" s="32"/>
      <c r="C438" s="31"/>
      <c r="D438" s="31"/>
      <c r="E438" s="13"/>
      <c r="F438" s="13"/>
      <c r="G438" s="13"/>
      <c r="H438" s="13"/>
      <c r="I438" s="13"/>
      <c r="J438" s="13"/>
    </row>
    <row r="439" spans="2:10" x14ac:dyDescent="0.3">
      <c r="B439" s="32"/>
      <c r="C439" s="31"/>
      <c r="D439" s="31"/>
      <c r="E439" s="13"/>
      <c r="F439" s="13"/>
      <c r="G439" s="13"/>
      <c r="H439" s="13"/>
      <c r="I439" s="13"/>
      <c r="J439" s="13"/>
    </row>
    <row r="440" spans="2:10" x14ac:dyDescent="0.3">
      <c r="B440" s="32"/>
      <c r="C440" s="31"/>
      <c r="D440" s="31"/>
      <c r="E440" s="13"/>
      <c r="F440" s="13"/>
      <c r="G440" s="13"/>
      <c r="H440" s="13"/>
      <c r="I440" s="13"/>
      <c r="J440" s="13"/>
    </row>
    <row r="441" spans="2:10" x14ac:dyDescent="0.3">
      <c r="B441" s="32"/>
      <c r="C441" s="31"/>
      <c r="D441" s="31"/>
      <c r="E441" s="13"/>
      <c r="F441" s="13"/>
      <c r="G441" s="13"/>
      <c r="H441" s="13"/>
      <c r="I441" s="13"/>
      <c r="J441" s="13"/>
    </row>
    <row r="442" spans="2:10" x14ac:dyDescent="0.3">
      <c r="B442" s="32"/>
      <c r="C442" s="31"/>
      <c r="D442" s="31"/>
      <c r="E442" s="13"/>
      <c r="F442" s="13"/>
      <c r="G442" s="13"/>
      <c r="H442" s="13"/>
      <c r="I442" s="13"/>
      <c r="J442" s="13"/>
    </row>
    <row r="443" spans="2:10" x14ac:dyDescent="0.3">
      <c r="B443" s="32"/>
      <c r="C443" s="31"/>
      <c r="D443" s="31"/>
      <c r="E443" s="13"/>
      <c r="F443" s="13"/>
      <c r="G443" s="13"/>
      <c r="H443" s="13"/>
      <c r="I443" s="13"/>
      <c r="J443" s="13"/>
    </row>
    <row r="444" spans="2:10" x14ac:dyDescent="0.3">
      <c r="B444" s="32"/>
      <c r="C444" s="31"/>
      <c r="D444" s="31"/>
      <c r="E444" s="13"/>
      <c r="F444" s="13"/>
      <c r="G444" s="13"/>
      <c r="H444" s="13"/>
      <c r="I444" s="13"/>
      <c r="J444" s="13"/>
    </row>
    <row r="445" spans="2:10" x14ac:dyDescent="0.3">
      <c r="B445" s="32"/>
      <c r="C445" s="31"/>
      <c r="D445" s="31"/>
      <c r="E445" s="13"/>
      <c r="F445" s="13"/>
      <c r="G445" s="13"/>
      <c r="H445" s="13"/>
      <c r="I445" s="13"/>
      <c r="J445" s="13"/>
    </row>
    <row r="446" spans="2:10" x14ac:dyDescent="0.3">
      <c r="B446" s="32"/>
      <c r="C446" s="31"/>
      <c r="D446" s="31"/>
      <c r="E446" s="13"/>
      <c r="F446" s="13"/>
      <c r="G446" s="13"/>
      <c r="H446" s="13"/>
      <c r="I446" s="13"/>
      <c r="J446" s="13"/>
    </row>
    <row r="447" spans="2:10" x14ac:dyDescent="0.3">
      <c r="B447" s="32"/>
      <c r="C447" s="31"/>
      <c r="D447" s="31"/>
      <c r="E447" s="13"/>
      <c r="F447" s="13"/>
      <c r="G447" s="13"/>
      <c r="H447" s="13"/>
      <c r="I447" s="13"/>
      <c r="J447" s="13"/>
    </row>
    <row r="448" spans="2:10" x14ac:dyDescent="0.3">
      <c r="B448" s="32"/>
      <c r="C448" s="31"/>
      <c r="D448" s="31"/>
      <c r="E448" s="13"/>
      <c r="F448" s="13"/>
      <c r="G448" s="13"/>
      <c r="H448" s="13"/>
      <c r="I448" s="13"/>
      <c r="J448" s="13"/>
    </row>
    <row r="449" spans="2:10" x14ac:dyDescent="0.3">
      <c r="B449" s="32"/>
      <c r="C449" s="31"/>
      <c r="D449" s="31"/>
      <c r="E449" s="13"/>
      <c r="F449" s="13"/>
      <c r="G449" s="13"/>
      <c r="H449" s="13"/>
      <c r="I449" s="13"/>
      <c r="J449" s="13"/>
    </row>
    <row r="450" spans="2:10" x14ac:dyDescent="0.3">
      <c r="B450" s="32"/>
      <c r="C450" s="31"/>
      <c r="D450" s="31"/>
      <c r="E450" s="13"/>
      <c r="F450" s="13"/>
      <c r="G450" s="13"/>
      <c r="H450" s="13"/>
      <c r="I450" s="13"/>
      <c r="J450" s="13"/>
    </row>
    <row r="451" spans="2:10" x14ac:dyDescent="0.3">
      <c r="B451" s="32"/>
      <c r="C451" s="31"/>
      <c r="D451" s="31"/>
      <c r="E451" s="13"/>
      <c r="F451" s="13"/>
      <c r="G451" s="13"/>
      <c r="H451" s="13"/>
      <c r="I451" s="13"/>
      <c r="J451" s="13"/>
    </row>
    <row r="452" spans="2:10" x14ac:dyDescent="0.3">
      <c r="B452" s="32"/>
      <c r="C452" s="31"/>
      <c r="D452" s="31"/>
      <c r="E452" s="13"/>
      <c r="F452" s="13"/>
      <c r="G452" s="13"/>
      <c r="H452" s="13"/>
      <c r="I452" s="13"/>
      <c r="J452" s="13"/>
    </row>
    <row r="453" spans="2:10" x14ac:dyDescent="0.3">
      <c r="B453" s="32"/>
      <c r="C453" s="31"/>
      <c r="D453" s="31"/>
      <c r="E453" s="13"/>
      <c r="F453" s="13"/>
      <c r="G453" s="13"/>
      <c r="H453" s="13"/>
      <c r="I453" s="13"/>
      <c r="J453" s="13"/>
    </row>
    <row r="454" spans="2:10" x14ac:dyDescent="0.3">
      <c r="B454" s="32"/>
      <c r="C454" s="31"/>
      <c r="D454" s="31"/>
      <c r="E454" s="13"/>
      <c r="F454" s="13"/>
      <c r="G454" s="13"/>
      <c r="H454" s="13"/>
      <c r="I454" s="13"/>
      <c r="J454" s="13"/>
    </row>
    <row r="455" spans="2:10" x14ac:dyDescent="0.3">
      <c r="B455" s="32"/>
      <c r="C455" s="31"/>
      <c r="D455" s="31"/>
      <c r="E455" s="13"/>
      <c r="F455" s="13"/>
      <c r="G455" s="13"/>
      <c r="H455" s="13"/>
      <c r="I455" s="13"/>
      <c r="J455" s="13"/>
    </row>
    <row r="456" spans="2:10" x14ac:dyDescent="0.3">
      <c r="B456" s="32"/>
      <c r="C456" s="31"/>
      <c r="D456" s="31"/>
      <c r="E456" s="13"/>
      <c r="F456" s="13"/>
      <c r="G456" s="13"/>
      <c r="H456" s="13"/>
      <c r="I456" s="13"/>
      <c r="J456" s="13"/>
    </row>
    <row r="457" spans="2:10" x14ac:dyDescent="0.3">
      <c r="B457" s="32"/>
      <c r="C457" s="31"/>
      <c r="D457" s="31"/>
      <c r="E457" s="13"/>
      <c r="F457" s="13"/>
      <c r="G457" s="13"/>
      <c r="H457" s="13"/>
      <c r="I457" s="13"/>
      <c r="J457" s="13"/>
    </row>
    <row r="458" spans="2:10" x14ac:dyDescent="0.3">
      <c r="B458" s="32"/>
      <c r="C458" s="31"/>
      <c r="D458" s="31"/>
      <c r="E458" s="13"/>
      <c r="F458" s="13"/>
      <c r="G458" s="13"/>
      <c r="H458" s="13"/>
      <c r="I458" s="13"/>
      <c r="J458" s="13"/>
    </row>
    <row r="459" spans="2:10" x14ac:dyDescent="0.3">
      <c r="B459" s="32"/>
      <c r="C459" s="31"/>
      <c r="D459" s="31"/>
      <c r="E459" s="13"/>
      <c r="F459" s="13"/>
      <c r="G459" s="13"/>
      <c r="H459" s="13"/>
      <c r="I459" s="13"/>
      <c r="J459" s="13"/>
    </row>
    <row r="460" spans="2:10" x14ac:dyDescent="0.3">
      <c r="B460" s="32"/>
      <c r="C460" s="31"/>
      <c r="D460" s="31"/>
      <c r="E460" s="13"/>
      <c r="F460" s="13"/>
      <c r="G460" s="13"/>
      <c r="H460" s="13"/>
      <c r="I460" s="13"/>
      <c r="J460" s="13"/>
    </row>
    <row r="461" spans="2:10" x14ac:dyDescent="0.3">
      <c r="B461" s="32"/>
      <c r="C461" s="31"/>
      <c r="D461" s="31"/>
      <c r="E461" s="13"/>
      <c r="F461" s="13"/>
      <c r="G461" s="13"/>
      <c r="H461" s="13"/>
      <c r="I461" s="13"/>
      <c r="J461" s="13"/>
    </row>
    <row r="462" spans="2:10" x14ac:dyDescent="0.3">
      <c r="B462" s="32"/>
      <c r="C462" s="31"/>
      <c r="D462" s="31"/>
      <c r="E462" s="13"/>
      <c r="F462" s="13"/>
      <c r="G462" s="13"/>
      <c r="H462" s="13"/>
      <c r="I462" s="13"/>
      <c r="J462" s="13"/>
    </row>
    <row r="463" spans="2:10" x14ac:dyDescent="0.3">
      <c r="B463" s="32"/>
      <c r="C463" s="31"/>
      <c r="D463" s="31"/>
      <c r="E463" s="13"/>
      <c r="F463" s="13"/>
      <c r="G463" s="13"/>
      <c r="H463" s="13"/>
      <c r="I463" s="13"/>
      <c r="J463" s="13"/>
    </row>
    <row r="464" spans="2:10" x14ac:dyDescent="0.3">
      <c r="B464" s="32"/>
      <c r="C464" s="31"/>
      <c r="D464" s="31"/>
      <c r="E464" s="13"/>
      <c r="F464" s="13"/>
      <c r="G464" s="13"/>
      <c r="H464" s="13"/>
      <c r="I464" s="13"/>
      <c r="J464" s="13"/>
    </row>
    <row r="465" spans="2:10" x14ac:dyDescent="0.3">
      <c r="B465" s="32"/>
      <c r="C465" s="31"/>
      <c r="D465" s="31"/>
      <c r="E465" s="13"/>
      <c r="F465" s="13"/>
      <c r="G465" s="13"/>
      <c r="H465" s="13"/>
      <c r="I465" s="13"/>
      <c r="J465" s="13"/>
    </row>
    <row r="466" spans="2:10" x14ac:dyDescent="0.3">
      <c r="B466" s="32"/>
      <c r="C466" s="31"/>
      <c r="D466" s="31"/>
      <c r="E466" s="13"/>
      <c r="F466" s="13"/>
      <c r="G466" s="13"/>
      <c r="H466" s="13"/>
      <c r="I466" s="13"/>
      <c r="J466" s="13"/>
    </row>
    <row r="467" spans="2:10" x14ac:dyDescent="0.3">
      <c r="B467" s="32"/>
      <c r="C467" s="31"/>
      <c r="D467" s="31"/>
      <c r="E467" s="13"/>
      <c r="F467" s="13"/>
      <c r="G467" s="13"/>
      <c r="H467" s="13"/>
      <c r="I467" s="13"/>
      <c r="J467" s="13"/>
    </row>
    <row r="468" spans="2:10" x14ac:dyDescent="0.3">
      <c r="B468" s="32"/>
      <c r="C468" s="31"/>
      <c r="D468" s="31"/>
      <c r="E468" s="13"/>
      <c r="F468" s="13"/>
      <c r="G468" s="13"/>
      <c r="H468" s="13"/>
      <c r="I468" s="13"/>
      <c r="J468" s="13"/>
    </row>
    <row r="469" spans="2:10" x14ac:dyDescent="0.3">
      <c r="B469" s="32"/>
      <c r="C469" s="31"/>
      <c r="D469" s="31"/>
      <c r="E469" s="13"/>
      <c r="F469" s="13"/>
      <c r="G469" s="13"/>
      <c r="H469" s="13"/>
      <c r="I469" s="13"/>
      <c r="J469" s="13"/>
    </row>
    <row r="470" spans="2:10" x14ac:dyDescent="0.3">
      <c r="B470" s="32"/>
      <c r="C470" s="31"/>
      <c r="D470" s="31"/>
      <c r="E470" s="13"/>
      <c r="F470" s="13"/>
      <c r="G470" s="13"/>
      <c r="H470" s="13"/>
      <c r="I470" s="13"/>
      <c r="J470" s="13"/>
    </row>
    <row r="471" spans="2:10" x14ac:dyDescent="0.3">
      <c r="B471" s="32"/>
      <c r="C471" s="31"/>
      <c r="D471" s="31"/>
      <c r="E471" s="13"/>
      <c r="F471" s="13"/>
      <c r="G471" s="13"/>
      <c r="H471" s="13"/>
      <c r="I471" s="13"/>
      <c r="J471" s="13"/>
    </row>
    <row r="472" spans="2:10" x14ac:dyDescent="0.3">
      <c r="B472" s="32"/>
      <c r="C472" s="31"/>
      <c r="D472" s="31"/>
      <c r="E472" s="13"/>
      <c r="F472" s="13"/>
      <c r="G472" s="13"/>
      <c r="H472" s="13"/>
      <c r="I472" s="13"/>
      <c r="J472" s="13"/>
    </row>
    <row r="473" spans="2:10" x14ac:dyDescent="0.3">
      <c r="B473" s="32"/>
      <c r="C473" s="31"/>
      <c r="D473" s="31"/>
      <c r="E473" s="13"/>
      <c r="F473" s="13"/>
      <c r="G473" s="13"/>
      <c r="H473" s="13"/>
      <c r="I473" s="13"/>
      <c r="J473" s="13"/>
    </row>
    <row r="474" spans="2:10" x14ac:dyDescent="0.3">
      <c r="B474" s="32"/>
      <c r="C474" s="31"/>
      <c r="D474" s="31"/>
      <c r="E474" s="13"/>
      <c r="F474" s="13"/>
      <c r="G474" s="13"/>
      <c r="H474" s="13"/>
      <c r="I474" s="13"/>
      <c r="J474" s="13"/>
    </row>
    <row r="475" spans="2:10" x14ac:dyDescent="0.3">
      <c r="B475" s="32"/>
      <c r="C475" s="31"/>
      <c r="D475" s="31"/>
      <c r="E475" s="13"/>
      <c r="F475" s="13"/>
      <c r="G475" s="13"/>
      <c r="H475" s="13"/>
      <c r="I475" s="13"/>
      <c r="J475" s="13"/>
    </row>
    <row r="476" spans="2:10" x14ac:dyDescent="0.3">
      <c r="B476" s="32"/>
      <c r="C476" s="31"/>
      <c r="D476" s="31"/>
      <c r="E476" s="13"/>
      <c r="F476" s="13"/>
      <c r="G476" s="13"/>
      <c r="H476" s="13"/>
      <c r="I476" s="13"/>
      <c r="J476" s="13"/>
    </row>
    <row r="477" spans="2:10" x14ac:dyDescent="0.3">
      <c r="B477" s="32"/>
      <c r="C477" s="31"/>
      <c r="D477" s="31"/>
      <c r="E477" s="13"/>
      <c r="F477" s="13"/>
      <c r="G477" s="13"/>
      <c r="H477" s="13"/>
      <c r="I477" s="13"/>
      <c r="J477" s="13"/>
    </row>
    <row r="478" spans="2:10" x14ac:dyDescent="0.3">
      <c r="B478" s="32"/>
      <c r="C478" s="31"/>
      <c r="D478" s="31"/>
      <c r="E478" s="13"/>
      <c r="F478" s="13"/>
      <c r="G478" s="13"/>
      <c r="H478" s="13"/>
      <c r="I478" s="13"/>
      <c r="J478" s="13"/>
    </row>
    <row r="479" spans="2:10" x14ac:dyDescent="0.3">
      <c r="B479" s="32"/>
      <c r="C479" s="31"/>
      <c r="D479" s="31"/>
      <c r="E479" s="13"/>
      <c r="F479" s="13"/>
      <c r="G479" s="13"/>
      <c r="H479" s="13"/>
      <c r="I479" s="13"/>
      <c r="J479" s="13"/>
    </row>
    <row r="480" spans="2:10" x14ac:dyDescent="0.3">
      <c r="B480" s="32"/>
      <c r="C480" s="31"/>
      <c r="D480" s="31"/>
      <c r="E480" s="13"/>
      <c r="F480" s="13"/>
      <c r="G480" s="13"/>
      <c r="H480" s="13"/>
      <c r="I480" s="13"/>
      <c r="J480" s="13"/>
    </row>
    <row r="481" spans="2:10" x14ac:dyDescent="0.3">
      <c r="B481" s="32"/>
      <c r="C481" s="31"/>
      <c r="D481" s="31"/>
      <c r="E481" s="13"/>
      <c r="F481" s="13"/>
      <c r="G481" s="13"/>
      <c r="H481" s="13"/>
      <c r="I481" s="13"/>
      <c r="J481" s="13"/>
    </row>
    <row r="482" spans="2:10" x14ac:dyDescent="0.3">
      <c r="B482" s="32"/>
      <c r="C482" s="31"/>
      <c r="D482" s="31"/>
      <c r="E482" s="13"/>
      <c r="F482" s="13"/>
      <c r="G482" s="13"/>
      <c r="H482" s="13"/>
      <c r="I482" s="13"/>
      <c r="J482" s="13"/>
    </row>
    <row r="483" spans="2:10" x14ac:dyDescent="0.3">
      <c r="B483" s="32"/>
      <c r="C483" s="31"/>
      <c r="D483" s="31"/>
      <c r="E483" s="13"/>
      <c r="F483" s="13"/>
      <c r="G483" s="13"/>
      <c r="H483" s="13"/>
      <c r="I483" s="13"/>
      <c r="J483" s="13"/>
    </row>
    <row r="484" spans="2:10" x14ac:dyDescent="0.3">
      <c r="B484" s="32"/>
      <c r="C484" s="31"/>
      <c r="D484" s="31"/>
      <c r="E484" s="13"/>
      <c r="F484" s="13"/>
      <c r="G484" s="13"/>
      <c r="H484" s="13"/>
      <c r="I484" s="13"/>
      <c r="J484" s="13"/>
    </row>
    <row r="485" spans="2:10" x14ac:dyDescent="0.3">
      <c r="B485" s="32"/>
      <c r="C485" s="31"/>
      <c r="D485" s="31"/>
      <c r="E485" s="13"/>
      <c r="F485" s="13"/>
      <c r="G485" s="13"/>
      <c r="H485" s="13"/>
      <c r="I485" s="13"/>
      <c r="J485" s="13"/>
    </row>
    <row r="486" spans="2:10" x14ac:dyDescent="0.3">
      <c r="B486" s="32"/>
      <c r="C486" s="31"/>
      <c r="D486" s="31"/>
      <c r="E486" s="13"/>
      <c r="F486" s="13"/>
      <c r="G486" s="13"/>
      <c r="H486" s="13"/>
      <c r="I486" s="13"/>
      <c r="J486" s="13"/>
    </row>
    <row r="487" spans="2:10" x14ac:dyDescent="0.3">
      <c r="B487" s="32"/>
      <c r="C487" s="31"/>
      <c r="D487" s="31"/>
      <c r="E487" s="13"/>
      <c r="F487" s="13"/>
      <c r="G487" s="13"/>
      <c r="H487" s="13"/>
      <c r="I487" s="13"/>
      <c r="J487" s="13"/>
    </row>
    <row r="488" spans="2:10" x14ac:dyDescent="0.3">
      <c r="B488" s="32"/>
      <c r="C488" s="31"/>
      <c r="D488" s="31"/>
      <c r="E488" s="13"/>
      <c r="F488" s="13"/>
      <c r="G488" s="13"/>
      <c r="H488" s="13"/>
      <c r="I488" s="13"/>
      <c r="J488" s="13"/>
    </row>
    <row r="489" spans="2:10" x14ac:dyDescent="0.3">
      <c r="B489" s="32"/>
      <c r="C489" s="31"/>
      <c r="D489" s="31"/>
      <c r="E489" s="13"/>
      <c r="F489" s="13"/>
      <c r="G489" s="13"/>
      <c r="H489" s="13"/>
      <c r="I489" s="13"/>
      <c r="J489" s="13"/>
    </row>
    <row r="490" spans="2:10" x14ac:dyDescent="0.3">
      <c r="B490" s="32"/>
      <c r="C490" s="31"/>
      <c r="D490" s="31"/>
      <c r="E490" s="13"/>
      <c r="F490" s="13"/>
      <c r="G490" s="13"/>
      <c r="H490" s="13"/>
      <c r="I490" s="13"/>
      <c r="J490" s="13"/>
    </row>
    <row r="491" spans="2:10" x14ac:dyDescent="0.3">
      <c r="B491" s="32"/>
      <c r="C491" s="31"/>
      <c r="D491" s="31"/>
      <c r="E491" s="13"/>
      <c r="F491" s="13"/>
      <c r="G491" s="13"/>
      <c r="H491" s="13"/>
      <c r="I491" s="13"/>
      <c r="J491" s="13"/>
    </row>
    <row r="492" spans="2:10" x14ac:dyDescent="0.3">
      <c r="B492" s="32"/>
      <c r="C492" s="31"/>
      <c r="D492" s="31"/>
      <c r="E492" s="13"/>
      <c r="F492" s="13"/>
      <c r="G492" s="13"/>
      <c r="H492" s="13"/>
      <c r="I492" s="13"/>
      <c r="J492" s="13"/>
    </row>
    <row r="493" spans="2:10" x14ac:dyDescent="0.3">
      <c r="B493" s="32"/>
      <c r="C493" s="31"/>
      <c r="D493" s="31"/>
      <c r="E493" s="13"/>
      <c r="F493" s="13"/>
      <c r="G493" s="13"/>
      <c r="H493" s="13"/>
      <c r="I493" s="13"/>
      <c r="J493" s="13"/>
    </row>
    <row r="494" spans="2:10" x14ac:dyDescent="0.3">
      <c r="B494" s="32"/>
      <c r="C494" s="31"/>
      <c r="D494" s="31"/>
      <c r="E494" s="13"/>
      <c r="F494" s="13"/>
      <c r="G494" s="13"/>
      <c r="H494" s="13"/>
      <c r="I494" s="13"/>
      <c r="J494" s="13"/>
    </row>
    <row r="495" spans="2:10" x14ac:dyDescent="0.3">
      <c r="B495" s="32"/>
      <c r="C495" s="31"/>
      <c r="D495" s="31"/>
      <c r="E495" s="13"/>
      <c r="F495" s="13"/>
      <c r="G495" s="13"/>
      <c r="H495" s="13"/>
      <c r="I495" s="13"/>
      <c r="J495" s="13"/>
    </row>
    <row r="496" spans="2:10" x14ac:dyDescent="0.3">
      <c r="B496" s="32"/>
      <c r="C496" s="31"/>
      <c r="D496" s="31"/>
      <c r="E496" s="13"/>
      <c r="F496" s="13"/>
      <c r="G496" s="13"/>
      <c r="H496" s="13"/>
      <c r="I496" s="13"/>
      <c r="J496" s="13"/>
    </row>
    <row r="497" spans="2:10" x14ac:dyDescent="0.3">
      <c r="B497" s="32"/>
      <c r="C497" s="31"/>
      <c r="D497" s="31"/>
      <c r="E497" s="13"/>
      <c r="F497" s="13"/>
      <c r="G497" s="13"/>
      <c r="H497" s="13"/>
      <c r="I497" s="13"/>
      <c r="J497" s="13"/>
    </row>
    <row r="498" spans="2:10" x14ac:dyDescent="0.3">
      <c r="B498" s="32"/>
      <c r="C498" s="31"/>
      <c r="D498" s="31"/>
      <c r="E498" s="13"/>
      <c r="F498" s="13"/>
      <c r="G498" s="13"/>
      <c r="H498" s="13"/>
      <c r="I498" s="13"/>
      <c r="J498" s="13"/>
    </row>
    <row r="499" spans="2:10" x14ac:dyDescent="0.3">
      <c r="B499" s="32"/>
      <c r="C499" s="31"/>
      <c r="D499" s="31"/>
      <c r="E499" s="13"/>
      <c r="F499" s="13"/>
      <c r="G499" s="13"/>
      <c r="H499" s="13"/>
      <c r="I499" s="13"/>
      <c r="J499" s="13"/>
    </row>
    <row r="500" spans="2:10" x14ac:dyDescent="0.3">
      <c r="B500" s="32"/>
      <c r="C500" s="31"/>
      <c r="D500" s="31"/>
      <c r="E500" s="13"/>
      <c r="F500" s="13"/>
      <c r="G500" s="13"/>
      <c r="H500" s="13"/>
      <c r="I500" s="13"/>
      <c r="J500" s="13"/>
    </row>
    <row r="501" spans="2:10" x14ac:dyDescent="0.3">
      <c r="B501" s="32"/>
      <c r="C501" s="31"/>
      <c r="D501" s="31"/>
      <c r="E501" s="13"/>
      <c r="F501" s="13"/>
      <c r="G501" s="13"/>
      <c r="H501" s="13"/>
      <c r="I501" s="13"/>
      <c r="J501" s="13"/>
    </row>
    <row r="502" spans="2:10" x14ac:dyDescent="0.3">
      <c r="B502" s="32"/>
      <c r="C502" s="31"/>
      <c r="D502" s="31"/>
      <c r="E502" s="13"/>
      <c r="F502" s="13"/>
      <c r="G502" s="13"/>
      <c r="H502" s="13"/>
      <c r="I502" s="13"/>
      <c r="J502" s="13"/>
    </row>
  </sheetData>
  <sheetProtection sheet="1" objects="1" scenarios="1"/>
  <protectedRanges>
    <protectedRange sqref="B7:D502" name="Range1"/>
  </protectedRanges>
  <mergeCells count="1">
    <mergeCell ref="B4:C5"/>
  </mergeCells>
  <phoneticPr fontId="9" type="noConversion"/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t_x0020_Type xmlns="751e3f90-42c0-43e4-89a8-a5b21cfa89f2" xsi:nil="true"/>
    <Serial_x0020_Number xmlns="751e3f90-42c0-43e4-89a8-a5b21cfa89f2" xsi:nil="true"/>
    <SEPA_x0020_Workspace xmlns="b533e9b3-ca6d-4b56-9ee9-f8544b291507" xsi:nil="true"/>
    <Asset_x0020_Register_x0020_ID xmlns="751e3f90-42c0-43e4-89a8-a5b21cfa89f2" xsi:nil="true"/>
    <Equipment_x0020_Name xmlns="751e3f90-42c0-43e4-89a8-a5b21cfa89f2" xsi:nil="true"/>
    <Equipment_x0020_ID xmlns="751e3f90-42c0-43e4-89a8-a5b21cfa89f2" xsi:nil="true"/>
    <lcf76f155ced4ddcb4097134ff3c332f xmlns="b533e9b3-ca6d-4b56-9ee9-f8544b291507">
      <Terms xmlns="http://schemas.microsoft.com/office/infopath/2007/PartnerControls"/>
    </lcf76f155ced4ddcb4097134ff3c332f>
    <Sector xmlns="b533e9b3-ca6d-4b56-9ee9-f8544b291507" xsi:nil="true"/>
    <m52c3c5347e147c8bb38f328a154c96f xmlns="751e3f90-42c0-43e4-89a8-a5b21cfa89f2">
      <Terms xmlns="http://schemas.microsoft.com/office/infopath/2007/PartnerControls"/>
    </m52c3c5347e147c8bb38f328a154c96f>
    <TaxCatchAll xmlns="6817a18b-ca13-4b62-8bc4-ed31bbcf9b80">
      <Value>110</Value>
      <Value>54</Value>
    </TaxCatchAll>
    <Business_x0020_Unit xmlns="751e3f90-42c0-43e4-89a8-a5b21cfa89f2">MEU</Business_x0020_Uni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1D85DC2052A46984E1739BF67E47D" ma:contentTypeVersion="20" ma:contentTypeDescription="Create a new document." ma:contentTypeScope="" ma:versionID="30a6148ff440ee2d562a670febb2f295">
  <xsd:schema xmlns:xsd="http://www.w3.org/2001/XMLSchema" xmlns:xs="http://www.w3.org/2001/XMLSchema" xmlns:p="http://schemas.microsoft.com/office/2006/metadata/properties" xmlns:ns2="b533e9b3-ca6d-4b56-9ee9-f8544b291507" xmlns:ns3="751e3f90-42c0-43e4-89a8-a5b21cfa89f2" xmlns:ns4="6817a18b-ca13-4b62-8bc4-ed31bbcf9b80" targetNamespace="http://schemas.microsoft.com/office/2006/metadata/properties" ma:root="true" ma:fieldsID="69f8ca701d07e5b13ca5627018388836" ns2:_="" ns3:_="" ns4:_="">
    <xsd:import namespace="b533e9b3-ca6d-4b56-9ee9-f8544b291507"/>
    <xsd:import namespace="751e3f90-42c0-43e4-89a8-a5b21cfa89f2"/>
    <xsd:import namespace="6817a18b-ca13-4b62-8bc4-ed31bbcf9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ector" minOccurs="0"/>
                <xsd:element ref="ns3:Serial_x0020_Number" minOccurs="0"/>
                <xsd:element ref="ns3:Asset_x0020_Register_x0020_ID" minOccurs="0"/>
                <xsd:element ref="ns2:SEPA_x0020_Workspace" minOccurs="0"/>
                <xsd:element ref="ns3:Equipment_x0020_Name" minOccurs="0"/>
                <xsd:element ref="ns3:Document_x0020_Set_x0020_Type" minOccurs="0"/>
                <xsd:element ref="ns3:Equipment_x0020_ID" minOccurs="0"/>
                <xsd:element ref="ns3:m52c3c5347e147c8bb38f328a154c96f" minOccurs="0"/>
                <xsd:element ref="ns4:TaxCatchAll" minOccurs="0"/>
                <xsd:element ref="ns2:TaxCatchAllLabel" minOccurs="0"/>
                <xsd:element ref="ns2:MediaServiceLocation" minOccurs="0"/>
                <xsd:element ref="ns3:Business_x0020_Un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3e9b3-ca6d-4b56-9ee9-f8544b2915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abd7744-4958-4c37-886f-e01d22e71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Sector" ma:index="20" nillable="true" ma:displayName="Sector" ma:format="Dropdown" ma:internalName="Sector">
      <xsd:simpleType>
        <xsd:union memberTypes="dms:Text">
          <xsd:simpleType>
            <xsd:restriction base="dms:Choice">
              <xsd:enumeration value="Forestry"/>
              <xsd:enumeration value="Aquaculture"/>
              <xsd:enumeration value="Mining"/>
              <xsd:enumeration value="Agriculture"/>
            </xsd:restriction>
          </xsd:simpleType>
        </xsd:union>
      </xsd:simpleType>
    </xsd:element>
    <xsd:element name="SEPA_x0020_Workspace" ma:index="23" nillable="true" ma:displayName="SEPA Workspace" ma:default="" ma:format="Dropdown" ma:indexed="true" ma:internalName="SEPA_x0020_Workspace">
      <xsd:simpleType>
        <xsd:restriction base="dms:Choice">
          <xsd:enumeration value="Aberdeen"/>
          <xsd:enumeration value="Angus Smith Building"/>
          <xsd:enumeration value="Arbroath"/>
          <xsd:enumeration value="Ayr"/>
          <xsd:enumeration value="Balloch"/>
          <xsd:enumeration value="Dingwall"/>
          <xsd:enumeration value="Dumfries"/>
          <xsd:enumeration value="Edinburgh"/>
          <xsd:enumeration value="Elgin"/>
          <xsd:enumeration value="Fort William"/>
          <xsd:enumeration value="Fraserburgh Office"/>
          <xsd:enumeration value="Galashiels"/>
          <xsd:enumeration value="Glasgow"/>
          <xsd:enumeration value="Lochgilphead"/>
          <xsd:enumeration value="National"/>
          <xsd:enumeration value="Newton Stewart"/>
          <xsd:enumeration value="Orkney"/>
          <xsd:enumeration value="Perth"/>
          <xsd:enumeration value="Shetland"/>
          <xsd:enumeration value="Stirling"/>
          <xsd:enumeration value="SV Iona"/>
          <xsd:enumeration value="SV Kelpie"/>
          <xsd:enumeration value="SV Sir John Murray"/>
          <xsd:enumeration value="SV Tern"/>
          <xsd:enumeration value="Thurso"/>
          <xsd:enumeration value="Western Isles"/>
        </xsd:restriction>
      </xsd:simpleType>
    </xsd:element>
    <xsd:element name="TaxCatchAllLabel" ma:index="29" nillable="true" ma:displayName="Taxonomy Catch All Column1" ma:hidden="true" ma:list="{38a93fd4-d36c-4f52-9911-90a442bdbd79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e3f90-42c0-43e4-89a8-a5b21cfa8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erial_x0020_Number" ma:index="21" nillable="true" ma:displayName="Serial Number" ma:default="" ma:description="Serial Number or Numbers" ma:internalName="Serial_x0020_Number">
      <xsd:simpleType>
        <xsd:restriction base="dms:Text">
          <xsd:maxLength value="255"/>
        </xsd:restriction>
      </xsd:simpleType>
    </xsd:element>
    <xsd:element name="Asset_x0020_Register_x0020_ID" ma:index="22" nillable="true" ma:displayName="Asset Register ID" ma:default="" ma:internalName="Asset_x0020_Register_x0020_ID">
      <xsd:simpleType>
        <xsd:restriction base="dms:Text">
          <xsd:maxLength value="255"/>
        </xsd:restriction>
      </xsd:simpleType>
    </xsd:element>
    <xsd:element name="Equipment_x0020_Name" ma:index="24" nillable="true" ma:displayName="Equipment Name" ma:default="" ma:internalName="Equipment_x0020_Name">
      <xsd:simpleType>
        <xsd:restriction base="dms:Text">
          <xsd:maxLength value="255"/>
        </xsd:restriction>
      </xsd:simpleType>
    </xsd:element>
    <xsd:element name="Document_x0020_Set_x0020_Type" ma:index="25" nillable="true" ma:displayName="Document Set Type" ma:format="Dropdown" ma:internalName="Document_x0020_Set_x0020_Type">
      <xsd:simpleType>
        <xsd:restriction base="dms:Choice">
          <xsd:enumeration value="HTG Casework"/>
          <xsd:enumeration value="Fish Casework"/>
          <xsd:enumeration value="Fish Farm Data"/>
          <xsd:enumeration value="Microbiology PCR Data"/>
          <xsd:enumeration value="Equipment Record"/>
          <xsd:enumeration value="DNA Batch"/>
          <xsd:enumeration value="EAU Casework"/>
          <xsd:enumeration value="Policy Work"/>
        </xsd:restriction>
      </xsd:simpleType>
    </xsd:element>
    <xsd:element name="Equipment_x0020_ID" ma:index="26" nillable="true" ma:displayName="Equipment ID" ma:default="" ma:internalName="Equipment_x0020_ID">
      <xsd:simpleType>
        <xsd:restriction base="dms:Text">
          <xsd:maxLength value="255"/>
        </xsd:restriction>
      </xsd:simpleType>
    </xsd:element>
    <xsd:element name="m52c3c5347e147c8bb38f328a154c96f" ma:index="27" nillable="true" ma:taxonomy="true" ma:internalName="m52c3c5347e147c8bb38f328a154c96f" ma:taxonomyFieldName="Equipment_x0020_Type" ma:displayName="Equipment Type" ma:default="" ma:fieldId="{652c3c53-47e1-47c8-bb38-f328a154c96f}" ma:sspId="1abd7744-4958-4c37-886f-e01d22e71ff3" ma:termSetId="0a69d114-1c93-489e-a818-42c59522d91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usiness_x0020_Unit" ma:index="32" nillable="true" ma:displayName="Business Unit" ma:format="Dropdown" ma:indexed="true" ma:internalName="Business_x0020_Unit">
      <xsd:simpleType>
        <xsd:restriction base="dms:Choice">
          <xsd:enumeration value="EAU"/>
          <xsd:enumeration value="EMT"/>
          <xsd:enumeration value="MEU"/>
          <xsd:enumeration value="EPDU"/>
          <xsd:enumeration value="Microbiology"/>
          <xsd:enumeration value="Survey Vessel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7a18b-ca13-4b62-8bc4-ed31bbcf9b80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description="" ma:hidden="true" ma:list="{38a93fd4-d36c-4f52-9911-90a442bdbd79}" ma:internalName="TaxCatchAll" ma:showField="CatchAllData" ma:web="751e3f90-42c0-43e4-89a8-a5b21cfa8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94187-70E4-4A7B-886D-8F834EFF7F9D}">
  <ds:schemaRefs>
    <ds:schemaRef ds:uri="http://schemas.microsoft.com/office/2006/metadata/properties"/>
    <ds:schemaRef ds:uri="http://schemas.microsoft.com/office/infopath/2007/PartnerControls"/>
    <ds:schemaRef ds:uri="751e3f90-42c0-43e4-89a8-a5b21cfa89f2"/>
    <ds:schemaRef ds:uri="b533e9b3-ca6d-4b56-9ee9-f8544b291507"/>
    <ds:schemaRef ds:uri="6817a18b-ca13-4b62-8bc4-ed31bbcf9b80"/>
  </ds:schemaRefs>
</ds:datastoreItem>
</file>

<file path=customXml/itemProps2.xml><?xml version="1.0" encoding="utf-8"?>
<ds:datastoreItem xmlns:ds="http://schemas.openxmlformats.org/officeDocument/2006/customXml" ds:itemID="{D04DF496-859B-4FA9-8C24-47FA6F389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38266-11A4-46FE-9E38-25E1CC5BE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33e9b3-ca6d-4b56-9ee9-f8544b291507"/>
    <ds:schemaRef ds:uri="751e3f90-42c0-43e4-89a8-a5b21cfa89f2"/>
    <ds:schemaRef ds:uri="6817a18b-ca13-4b62-8bc4-ed31bbcf9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156</vt:i4>
      </vt:variant>
    </vt:vector>
  </HeadingPairs>
  <TitlesOfParts>
    <vt:vector size="171" baseType="lpstr">
      <vt:lpstr>1. Cover Sheet</vt:lpstr>
      <vt:lpstr>2. T1-Data</vt:lpstr>
      <vt:lpstr>3. T1-Fauna</vt:lpstr>
      <vt:lpstr>4. T2-Data</vt:lpstr>
      <vt:lpstr>5. T2-Fauna</vt:lpstr>
      <vt:lpstr>6. T3-Data</vt:lpstr>
      <vt:lpstr>7. T3-Fauna</vt:lpstr>
      <vt:lpstr>8. T4-Data</vt:lpstr>
      <vt:lpstr>9. T4-Fauna</vt:lpstr>
      <vt:lpstr>10. T5-Data</vt:lpstr>
      <vt:lpstr>11. T5-Fauna</vt:lpstr>
      <vt:lpstr>12. T6-Data</vt:lpstr>
      <vt:lpstr>13. T6-Fauna</vt:lpstr>
      <vt:lpstr>14. Add-Data</vt:lpstr>
      <vt:lpstr>15. Add-Fauna</vt:lpstr>
      <vt:lpstr>Add1Lat</vt:lpstr>
      <vt:lpstr>Add1Long</vt:lpstr>
      <vt:lpstr>Add2Lat</vt:lpstr>
      <vt:lpstr>Add2Long</vt:lpstr>
      <vt:lpstr>Add3Lat</vt:lpstr>
      <vt:lpstr>Add3Long</vt:lpstr>
      <vt:lpstr>Add4Lat</vt:lpstr>
      <vt:lpstr>Add4Long</vt:lpstr>
      <vt:lpstr>Add5Lat</vt:lpstr>
      <vt:lpstr>Add5Long</vt:lpstr>
      <vt:lpstr>Add6Lat</vt:lpstr>
      <vt:lpstr>Add6Long</vt:lpstr>
      <vt:lpstr>CE1Date</vt:lpstr>
      <vt:lpstr>CE1Depth</vt:lpstr>
      <vt:lpstr>CE1Easting</vt:lpstr>
      <vt:lpstr>CE1Lat</vt:lpstr>
      <vt:lpstr>CE1Long</vt:lpstr>
      <vt:lpstr>CE1Northing</vt:lpstr>
      <vt:lpstr>CE2Lat</vt:lpstr>
      <vt:lpstr>CE2Long</vt:lpstr>
      <vt:lpstr>CE3Lat</vt:lpstr>
      <vt:lpstr>CE3Long</vt:lpstr>
      <vt:lpstr>CE4Lat</vt:lpstr>
      <vt:lpstr>CE4Long</vt:lpstr>
      <vt:lpstr>CE5Lat</vt:lpstr>
      <vt:lpstr>CE5Long</vt:lpstr>
      <vt:lpstr>CE6Lat</vt:lpstr>
      <vt:lpstr>CE6Long</vt:lpstr>
      <vt:lpstr>T1S2Date</vt:lpstr>
      <vt:lpstr>T1S2Depth</vt:lpstr>
      <vt:lpstr>T1S2Easting</vt:lpstr>
      <vt:lpstr>T1S2Lat</vt:lpstr>
      <vt:lpstr>T1S2Long</vt:lpstr>
      <vt:lpstr>T1S2Northing</vt:lpstr>
      <vt:lpstr>T1S3Date</vt:lpstr>
      <vt:lpstr>T1S3Depth</vt:lpstr>
      <vt:lpstr>T1S3Easting</vt:lpstr>
      <vt:lpstr>T1S3Lat</vt:lpstr>
      <vt:lpstr>T1S3Long</vt:lpstr>
      <vt:lpstr>T1S3Northing</vt:lpstr>
      <vt:lpstr>T1S4Date</vt:lpstr>
      <vt:lpstr>T1S4Depth</vt:lpstr>
      <vt:lpstr>T1S4Easting</vt:lpstr>
      <vt:lpstr>T1S4Lat</vt:lpstr>
      <vt:lpstr>T1S4Long</vt:lpstr>
      <vt:lpstr>T1S4Northing</vt:lpstr>
      <vt:lpstr>T1S5Date</vt:lpstr>
      <vt:lpstr>T1S5Depth</vt:lpstr>
      <vt:lpstr>T1S5Easting</vt:lpstr>
      <vt:lpstr>T1S5Lat</vt:lpstr>
      <vt:lpstr>T1S5Long</vt:lpstr>
      <vt:lpstr>T1S5Northing</vt:lpstr>
      <vt:lpstr>T1S6Date</vt:lpstr>
      <vt:lpstr>T1S6Depth</vt:lpstr>
      <vt:lpstr>T1S6Easting</vt:lpstr>
      <vt:lpstr>T1S6Lat</vt:lpstr>
      <vt:lpstr>T1S6Long</vt:lpstr>
      <vt:lpstr>T1S6Northing</vt:lpstr>
      <vt:lpstr>T1S7Date</vt:lpstr>
      <vt:lpstr>T1S7Depth</vt:lpstr>
      <vt:lpstr>T1S7Easting</vt:lpstr>
      <vt:lpstr>T1S7Lat</vt:lpstr>
      <vt:lpstr>T1S7Long</vt:lpstr>
      <vt:lpstr>T1S7Northing</vt:lpstr>
      <vt:lpstr>T1S8Date</vt:lpstr>
      <vt:lpstr>T1S8Depth</vt:lpstr>
      <vt:lpstr>T1S8Easting</vt:lpstr>
      <vt:lpstr>T1S8Lat</vt:lpstr>
      <vt:lpstr>T1S8Long</vt:lpstr>
      <vt:lpstr>T1S8Northing</vt:lpstr>
      <vt:lpstr>T1S9Lat</vt:lpstr>
      <vt:lpstr>T1S9Long</vt:lpstr>
      <vt:lpstr>T1StartDate</vt:lpstr>
      <vt:lpstr>T1StartDepth</vt:lpstr>
      <vt:lpstr>T1StartEasting</vt:lpstr>
      <vt:lpstr>T1StartNorthing</vt:lpstr>
      <vt:lpstr>T2S2Lat</vt:lpstr>
      <vt:lpstr>T2S2Long</vt:lpstr>
      <vt:lpstr>T2S3Lat</vt:lpstr>
      <vt:lpstr>T2S3Long</vt:lpstr>
      <vt:lpstr>T2S4Lat</vt:lpstr>
      <vt:lpstr>T2S4Long</vt:lpstr>
      <vt:lpstr>T2S5Lat</vt:lpstr>
      <vt:lpstr>T2S5Long</vt:lpstr>
      <vt:lpstr>T2S6Lat</vt:lpstr>
      <vt:lpstr>T2S6Long</vt:lpstr>
      <vt:lpstr>T2S7Lat</vt:lpstr>
      <vt:lpstr>T2S7Long</vt:lpstr>
      <vt:lpstr>T2S8Lat</vt:lpstr>
      <vt:lpstr>T2S8Long</vt:lpstr>
      <vt:lpstr>T2S9Lat</vt:lpstr>
      <vt:lpstr>T2S9Long</vt:lpstr>
      <vt:lpstr>T3S2Lat</vt:lpstr>
      <vt:lpstr>T3S2Long</vt:lpstr>
      <vt:lpstr>T3S3Lat</vt:lpstr>
      <vt:lpstr>T3S3Long</vt:lpstr>
      <vt:lpstr>T3S4Lat</vt:lpstr>
      <vt:lpstr>T3S4Long</vt:lpstr>
      <vt:lpstr>T3S5Lat</vt:lpstr>
      <vt:lpstr>T3S5Long</vt:lpstr>
      <vt:lpstr>T3S6Lat</vt:lpstr>
      <vt:lpstr>T3S6Long</vt:lpstr>
      <vt:lpstr>T3S7Lat</vt:lpstr>
      <vt:lpstr>T3S7Long</vt:lpstr>
      <vt:lpstr>T3S8Lat</vt:lpstr>
      <vt:lpstr>T3S8Long</vt:lpstr>
      <vt:lpstr>T3S9Lat</vt:lpstr>
      <vt:lpstr>T3S9Long</vt:lpstr>
      <vt:lpstr>T4S2Lat</vt:lpstr>
      <vt:lpstr>T4S2Long</vt:lpstr>
      <vt:lpstr>T4S3Lat</vt:lpstr>
      <vt:lpstr>T4S3Long</vt:lpstr>
      <vt:lpstr>T4S4Lat</vt:lpstr>
      <vt:lpstr>T4S4Long</vt:lpstr>
      <vt:lpstr>T4S5Lat</vt:lpstr>
      <vt:lpstr>T4S5Long</vt:lpstr>
      <vt:lpstr>T4S6Lat</vt:lpstr>
      <vt:lpstr>T4S6Long</vt:lpstr>
      <vt:lpstr>T4S7Lat</vt:lpstr>
      <vt:lpstr>T4S7Long</vt:lpstr>
      <vt:lpstr>T4S8Lat</vt:lpstr>
      <vt:lpstr>T4S8Long</vt:lpstr>
      <vt:lpstr>T4S9Lat</vt:lpstr>
      <vt:lpstr>T4S9Long</vt:lpstr>
      <vt:lpstr>T5S2Lat</vt:lpstr>
      <vt:lpstr>T5S2Long</vt:lpstr>
      <vt:lpstr>T5S3Lat</vt:lpstr>
      <vt:lpstr>T5S3Long</vt:lpstr>
      <vt:lpstr>T5S4Lat</vt:lpstr>
      <vt:lpstr>T5S4Long</vt:lpstr>
      <vt:lpstr>T5S5Lat</vt:lpstr>
      <vt:lpstr>T5S5Long</vt:lpstr>
      <vt:lpstr>T5S6Lat</vt:lpstr>
      <vt:lpstr>T5S6Long</vt:lpstr>
      <vt:lpstr>T5S7Lat</vt:lpstr>
      <vt:lpstr>T5S7Long</vt:lpstr>
      <vt:lpstr>T5S8Lat</vt:lpstr>
      <vt:lpstr>T5S8Long</vt:lpstr>
      <vt:lpstr>T5S9Lat</vt:lpstr>
      <vt:lpstr>T5S9Long</vt:lpstr>
      <vt:lpstr>T6S2Lat</vt:lpstr>
      <vt:lpstr>T6S2Long</vt:lpstr>
      <vt:lpstr>T6S3Lat</vt:lpstr>
      <vt:lpstr>T6S3Long</vt:lpstr>
      <vt:lpstr>T6S4Lat</vt:lpstr>
      <vt:lpstr>T6s4Long</vt:lpstr>
      <vt:lpstr>T6S5Lat</vt:lpstr>
      <vt:lpstr>T6s5Long</vt:lpstr>
      <vt:lpstr>T6S6Lat</vt:lpstr>
      <vt:lpstr>T6S6Long</vt:lpstr>
      <vt:lpstr>T6S7Lat</vt:lpstr>
      <vt:lpstr>T6S7Long</vt:lpstr>
      <vt:lpstr>T6S8Lat</vt:lpstr>
      <vt:lpstr>T6S8Long</vt:lpstr>
      <vt:lpstr>T6S9Lat</vt:lpstr>
      <vt:lpstr>T6S9Long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Mackenzie, Morag</dc:creator>
  <cp:keywords/>
  <dc:description/>
  <cp:lastModifiedBy>Wallace, Fionna</cp:lastModifiedBy>
  <cp:revision/>
  <dcterms:created xsi:type="dcterms:W3CDTF">2015-06-05T18:17:20Z</dcterms:created>
  <dcterms:modified xsi:type="dcterms:W3CDTF">2025-01-24T13:51:26Z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2022-09-12T09:27:17Z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a20f0c03-67a5-462a-a774-d71d66b093ae</vt:lpwstr>
  </property>
  <property fmtid="{D5CDD505-2E9C-101B-9397-08002B2CF9AE}" pid="8" name="MSIP_Label_ea4fd52f-9814-4cae-aa53-0ea7b16cd381_ContentBits">
    <vt:lpwstr>3</vt:lpwstr>
  </property>
  <property fmtid="{D5CDD505-2E9C-101B-9397-08002B2CF9AE}" pid="9" name="ContentTypeId">
    <vt:lpwstr>0x01010082B1D85DC2052A46984E1739BF67E47D</vt:lpwstr>
  </property>
  <property fmtid="{D5CDD505-2E9C-101B-9397-08002B2CF9AE}" pid="10" name="Manual Sensitivity">
    <vt:lpwstr>Official - Official</vt:lpwstr>
  </property>
  <property fmtid="{D5CDD505-2E9C-101B-9397-08002B2CF9AE}" pid="11" name="Ecology_x0020_Sampling_x0020_Point">
    <vt:lpwstr/>
  </property>
  <property fmtid="{D5CDD505-2E9C-101B-9397-08002B2CF9AE}" pid="12" name="h0a5257f964c48979690a2e51a3b2193">
    <vt:lpwstr/>
  </property>
  <property fmtid="{D5CDD505-2E9C-101B-9397-08002B2CF9AE}" pid="13" name="ec87ea59d4b646e08ab1d3a482e03183">
    <vt:lpwstr/>
  </property>
  <property fmtid="{D5CDD505-2E9C-101B-9397-08002B2CF9AE}" pid="14" name="Funded_x0020_By">
    <vt:lpwstr/>
  </property>
  <property fmtid="{D5CDD505-2E9C-101B-9397-08002B2CF9AE}" pid="15" name="ceeb2482a8ec40a8bfa7dc02d242edaa0">
    <vt:lpwstr>Template|ad016365-fe2d-460e-b1c2-a0a216bb351e</vt:lpwstr>
  </property>
  <property fmtid="{D5CDD505-2E9C-101B-9397-08002B2CF9AE}" pid="16" name="Activity">
    <vt:lpwstr>54;#Guidance|95a25d15-11c2-4400-af54-684f1e5d763b</vt:lpwstr>
  </property>
  <property fmtid="{D5CDD505-2E9C-101B-9397-08002B2CF9AE}" pid="17" name="c3491bbb33b54357ac8531d4391927fb">
    <vt:lpwstr/>
  </property>
  <property fmtid="{D5CDD505-2E9C-101B-9397-08002B2CF9AE}" pid="18" name="MediaServiceImageTags">
    <vt:lpwstr/>
  </property>
  <property fmtid="{D5CDD505-2E9C-101B-9397-08002B2CF9AE}" pid="19" name="Fish_x0020_Farm_x0020_ID">
    <vt:lpwstr/>
  </property>
  <property fmtid="{D5CDD505-2E9C-101B-9397-08002B2CF9AE}" pid="20" name="Reporting_x0020_Period">
    <vt:lpwstr/>
  </property>
  <property fmtid="{D5CDD505-2E9C-101B-9397-08002B2CF9AE}" pid="21" name="p464e0b2c4bd43d39ea57fcd7c0e01c1">
    <vt:lpwstr/>
  </property>
  <property fmtid="{D5CDD505-2E9C-101B-9397-08002B2CF9AE}" pid="22" name="k2bf10d3e2504ee9b3a8a47cbcfa8bbc">
    <vt:lpwstr>Guidance|95a25d15-11c2-4400-af54-684f1e5d763b</vt:lpwstr>
  </property>
  <property fmtid="{D5CDD505-2E9C-101B-9397-08002B2CF9AE}" pid="23" name="ec5d94501c244a26935489e6d65215ad">
    <vt:lpwstr/>
  </property>
  <property fmtid="{D5CDD505-2E9C-101B-9397-08002B2CF9AE}" pid="24" name="Commissioned_x0020_By">
    <vt:lpwstr/>
  </property>
  <property fmtid="{D5CDD505-2E9C-101B-9397-08002B2CF9AE}" pid="25" name="k0bde4578e9f4d159f83cb481292d278">
    <vt:lpwstr/>
  </property>
  <property fmtid="{D5CDD505-2E9C-101B-9397-08002B2CF9AE}" pid="26" name="Tags">
    <vt:lpwstr/>
  </property>
  <property fmtid="{D5CDD505-2E9C-101B-9397-08002B2CF9AE}" pid="27" name="Fish_x0020_Farm_x0020_Name">
    <vt:lpwstr/>
  </property>
  <property fmtid="{D5CDD505-2E9C-101B-9397-08002B2CF9AE}" pid="28" name="Sea_x0020_Area">
    <vt:lpwstr/>
  </property>
  <property fmtid="{D5CDD505-2E9C-101B-9397-08002B2CF9AE}" pid="29" name="j8731ff80cea4623b7ee720b7eed4d8d0">
    <vt:lpwstr/>
  </property>
  <property fmtid="{D5CDD505-2E9C-101B-9397-08002B2CF9AE}" pid="30" name="Ecology_x0020_Site_x0020_Name">
    <vt:lpwstr/>
  </property>
  <property fmtid="{D5CDD505-2E9C-101B-9397-08002B2CF9AE}" pid="31" name="d56a149104b74325b7fb2d2ca5de11e7">
    <vt:lpwstr/>
  </property>
  <property fmtid="{D5CDD505-2E9C-101B-9397-08002B2CF9AE}" pid="32" name="i5a6f4f750f14d37bacf05cc7320d0b0">
    <vt:lpwstr/>
  </property>
  <property fmtid="{D5CDD505-2E9C-101B-9397-08002B2CF9AE}" pid="33" name="Geographic_x0020_Area">
    <vt:lpwstr/>
  </property>
  <property fmtid="{D5CDD505-2E9C-101B-9397-08002B2CF9AE}" pid="34" name="Sampling_x0020_Point_x0020_Description">
    <vt:lpwstr/>
  </property>
  <property fmtid="{D5CDD505-2E9C-101B-9397-08002B2CF9AE}" pid="35" name="ha9e89d271d64c2589f0da6af24cbddc">
    <vt:lpwstr/>
  </property>
  <property fmtid="{D5CDD505-2E9C-101B-9397-08002B2CF9AE}" pid="36" name="Ecology_x0020_Document_x0020_Type">
    <vt:lpwstr>110;#Template|ad016365-fe2d-460e-b1c2-a0a216bb351e</vt:lpwstr>
  </property>
  <property fmtid="{D5CDD505-2E9C-101B-9397-08002B2CF9AE}" pid="37" name="a5ac25ef56684cb2ad82d2747949fb4d0">
    <vt:lpwstr/>
  </property>
  <property fmtid="{D5CDD505-2E9C-101B-9397-08002B2CF9AE}" pid="38" name="e7d1cc54ff174700a7a6acaf15a00fb3">
    <vt:lpwstr/>
  </property>
  <property fmtid="{D5CDD505-2E9C-101B-9397-08002B2CF9AE}" pid="39" name="TaxCatchAll">
    <vt:lpwstr>110;#Template|ad016365-fe2d-460e-b1c2-a0a216bb351e;#54;#Guidance|95a25d15-11c2-4400-af54-684f1e5d763b</vt:lpwstr>
  </property>
  <property fmtid="{D5CDD505-2E9C-101B-9397-08002B2CF9AE}" pid="40" name="Ecology IAO Department">
    <vt:lpwstr>Ecology</vt:lpwstr>
  </property>
  <property fmtid="{D5CDD505-2E9C-101B-9397-08002B2CF9AE}" pid="41" name="External_x0020_Customer">
    <vt:lpwstr/>
  </property>
  <property fmtid="{D5CDD505-2E9C-101B-9397-08002B2CF9AE}" pid="42" name="External Customer">
    <vt:lpwstr/>
  </property>
  <property fmtid="{D5CDD505-2E9C-101B-9397-08002B2CF9AE}" pid="43" name="Sea Area">
    <vt:lpwstr/>
  </property>
  <property fmtid="{D5CDD505-2E9C-101B-9397-08002B2CF9AE}" pid="44" name="Fish Farm ID">
    <vt:lpwstr/>
  </property>
  <property fmtid="{D5CDD505-2E9C-101B-9397-08002B2CF9AE}" pid="45" name="Commissioned By">
    <vt:lpwstr/>
  </property>
  <property fmtid="{D5CDD505-2E9C-101B-9397-08002B2CF9AE}" pid="46" name="Sampling Point Description">
    <vt:lpwstr/>
  </property>
  <property fmtid="{D5CDD505-2E9C-101B-9397-08002B2CF9AE}" pid="47" name="Ecology Site Name">
    <vt:lpwstr/>
  </property>
  <property fmtid="{D5CDD505-2E9C-101B-9397-08002B2CF9AE}" pid="48" name="Ecology Sampling Point">
    <vt:lpwstr/>
  </property>
  <property fmtid="{D5CDD505-2E9C-101B-9397-08002B2CF9AE}" pid="49" name="Reporting Period">
    <vt:lpwstr/>
  </property>
  <property fmtid="{D5CDD505-2E9C-101B-9397-08002B2CF9AE}" pid="50" name="Ecology Document Type">
    <vt:lpwstr>110;#Template|ad016365-fe2d-460e-b1c2-a0a216bb351e</vt:lpwstr>
  </property>
  <property fmtid="{D5CDD505-2E9C-101B-9397-08002B2CF9AE}" pid="51" name="Fish Farm Name">
    <vt:lpwstr/>
  </property>
  <property fmtid="{D5CDD505-2E9C-101B-9397-08002B2CF9AE}" pid="52" name="Geographic Area">
    <vt:lpwstr/>
  </property>
  <property fmtid="{D5CDD505-2E9C-101B-9397-08002B2CF9AE}" pid="53" name="Funded By">
    <vt:lpwstr/>
  </property>
  <property fmtid="{D5CDD505-2E9C-101B-9397-08002B2CF9AE}" pid="54" name="Business Unit">
    <vt:lpwstr>MEU</vt:lpwstr>
  </property>
  <property fmtid="{D5CDD505-2E9C-101B-9397-08002B2CF9AE}" pid="55" name="Work Area">
    <vt:lpwstr>Aquaculture</vt:lpwstr>
  </property>
  <property fmtid="{D5CDD505-2E9C-101B-9397-08002B2CF9AE}" pid="56" name="Document Origin">
    <vt:lpwstr>Internal</vt:lpwstr>
  </property>
  <property fmtid="{D5CDD505-2E9C-101B-9397-08002B2CF9AE}" pid="57" name="Legislative Driver">
    <vt:lpwstr>Water CAR</vt:lpwstr>
  </property>
  <property fmtid="{D5CDD505-2E9C-101B-9397-08002B2CF9AE}" pid="58" name="_ExtendedDescription">
    <vt:lpwstr>&lt;div class="ExternalClassFC070E4890384A5AA89A89F5D83C2D8E"&gt;Marine Ecology's template for the submission of a MPFF operator's compliance seabed survey results - version 7&lt;/div&gt;</vt:lpwstr>
  </property>
  <property fmtid="{D5CDD505-2E9C-101B-9397-08002B2CF9AE}" pid="59" name="Equipment_x0020_Type">
    <vt:lpwstr/>
  </property>
  <property fmtid="{D5CDD505-2E9C-101B-9397-08002B2CF9AE}" pid="60" name="Business Category">
    <vt:lpwstr>;#Quality;#</vt:lpwstr>
  </property>
  <property fmtid="{D5CDD505-2E9C-101B-9397-08002B2CF9AE}" pid="61" name="Equipment Type">
    <vt:lpwstr/>
  </property>
  <property fmtid="{D5CDD505-2E9C-101B-9397-08002B2CF9AE}" pid="62" name="a5ac25ef56684cb2ad82d2747949fb4d">
    <vt:lpwstr/>
  </property>
  <property fmtid="{D5CDD505-2E9C-101B-9397-08002B2CF9AE}" pid="63" name="Published Version">
    <vt:r8>7</vt:r8>
  </property>
  <property fmtid="{D5CDD505-2E9C-101B-9397-08002B2CF9AE}" pid="64" name="sepaIssuedDate">
    <vt:filetime>2025-01-16T00:00:00Z</vt:filetime>
  </property>
  <property fmtid="{D5CDD505-2E9C-101B-9397-08002B2CF9AE}" pid="65" name="sepaAuthoriser">
    <vt:lpwstr>79</vt:lpwstr>
  </property>
  <property fmtid="{D5CDD505-2E9C-101B-9397-08002B2CF9AE}" pid="66" name="sepaDocOwner">
    <vt:lpwstr>43;#Morag.Mackenzie@sepa.org.uk</vt:lpwstr>
  </property>
  <property fmtid="{D5CDD505-2E9C-101B-9397-08002B2CF9AE}" pid="67" name="sepaApprovalStatus">
    <vt:lpwstr>Approved</vt:lpwstr>
  </property>
</Properties>
</file>